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25" tabRatio="620" activeTab="0"/>
  </bookViews>
  <sheets>
    <sheet name="GENERAL" sheetId="1" r:id="rId1"/>
    <sheet name="1a prova" sheetId="2" r:id="rId2"/>
    <sheet name="1a - PS" sheetId="3" r:id="rId3"/>
    <sheet name="2a prova" sheetId="4" r:id="rId4"/>
    <sheet name="2a - PS" sheetId="5" r:id="rId5"/>
    <sheet name="3a prova" sheetId="6" r:id="rId6"/>
    <sheet name="3a - PS" sheetId="7" r:id="rId7"/>
    <sheet name="4a prova" sheetId="8" r:id="rId8"/>
    <sheet name="4a - PS" sheetId="9" r:id="rId9"/>
    <sheet name="5a prova" sheetId="10" r:id="rId10"/>
    <sheet name="5a - PS" sheetId="11" r:id="rId11"/>
    <sheet name="6a prova" sheetId="12" r:id="rId12"/>
    <sheet name="6a - PS" sheetId="13" r:id="rId13"/>
  </sheets>
  <definedNames/>
  <calcPr fullCalcOnLoad="1"/>
</workbook>
</file>

<file path=xl/sharedStrings.xml><?xml version="1.0" encoding="utf-8"?>
<sst xmlns="http://schemas.openxmlformats.org/spreadsheetml/2006/main" count="1741" uniqueCount="305">
  <si>
    <t>POS.</t>
  </si>
  <si>
    <t>PILOT</t>
  </si>
  <si>
    <t>PUNTS</t>
  </si>
  <si>
    <t>POS</t>
  </si>
  <si>
    <t>COTXE</t>
  </si>
  <si>
    <t>ESCUDERIA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</si>
  <si>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</si>
  <si>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</si>
  <si>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</si>
  <si>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</si>
  <si>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</si>
  <si>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</si>
  <si>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</si>
  <si>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</si>
  <si>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</si>
  <si>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</si>
  <si>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</si>
  <si>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DORSAL</t>
  </si>
  <si>
    <t>T4</t>
  </si>
  <si>
    <t>PENAL.</t>
  </si>
  <si>
    <t>INFANTIL</t>
  </si>
  <si>
    <t>WRC 1/24</t>
  </si>
  <si>
    <t>PS 1a</t>
  </si>
  <si>
    <t>PS 2a</t>
  </si>
  <si>
    <t>PS 3a</t>
  </si>
  <si>
    <t>PS 4a</t>
  </si>
  <si>
    <t>PS 5a</t>
  </si>
  <si>
    <t xml:space="preserve">PS 6a </t>
  </si>
  <si>
    <t>Suma rallys</t>
  </si>
  <si>
    <t>Suma PS</t>
  </si>
  <si>
    <t>Desc. Cursa</t>
  </si>
  <si>
    <t>Desc PS</t>
  </si>
  <si>
    <t>TOTAL BRUT</t>
  </si>
  <si>
    <t>TOTAL NET</t>
  </si>
  <si>
    <t>1a</t>
  </si>
  <si>
    <t>2a</t>
  </si>
  <si>
    <t>3a</t>
  </si>
  <si>
    <t>4a</t>
  </si>
  <si>
    <t>5a</t>
  </si>
  <si>
    <t>6a</t>
  </si>
  <si>
    <t>CLÀSSICS 1/24</t>
  </si>
  <si>
    <t>T 12</t>
  </si>
  <si>
    <t>T 23</t>
  </si>
  <si>
    <t>T. ETAPA6</t>
  </si>
  <si>
    <t>T. ETAPA11</t>
  </si>
  <si>
    <t>T 22</t>
  </si>
  <si>
    <t>T 32</t>
  </si>
  <si>
    <t>T42</t>
  </si>
  <si>
    <t>T 13</t>
  </si>
  <si>
    <t>T 33</t>
  </si>
  <si>
    <t>T43</t>
  </si>
  <si>
    <t>R4</t>
  </si>
  <si>
    <t>R3</t>
  </si>
  <si>
    <t>R2</t>
  </si>
  <si>
    <t>RGT</t>
  </si>
  <si>
    <t>UNIFICADA 1/24</t>
  </si>
  <si>
    <t xml:space="preserve"> </t>
  </si>
  <si>
    <t>PAU HORMIGOS</t>
  </si>
  <si>
    <t>RAMON GARCIA</t>
  </si>
  <si>
    <t>TONI CASANOVAS</t>
  </si>
  <si>
    <t>XAVI MACIAN</t>
  </si>
  <si>
    <t>MIQUEL AIBAR</t>
  </si>
  <si>
    <t>JOAN SALVAT</t>
  </si>
  <si>
    <t>JOAN C. CEBALLOS</t>
  </si>
  <si>
    <t>JORDI CHARLES</t>
  </si>
  <si>
    <t>PERE JOAN MAS</t>
  </si>
  <si>
    <t>CINTO LOBATO</t>
  </si>
  <si>
    <t>JAUME BENAVENT</t>
  </si>
  <si>
    <t>JORDI PUCHOL</t>
  </si>
  <si>
    <t>MARIO DUQUE</t>
  </si>
  <si>
    <t>CACO JR.</t>
  </si>
  <si>
    <t>TONI CARRILLO</t>
  </si>
  <si>
    <t>CACO</t>
  </si>
  <si>
    <t>QUIM CODORNIU</t>
  </si>
  <si>
    <t>MARC CENDRA</t>
  </si>
  <si>
    <t>PERE VILAPLANA</t>
  </si>
  <si>
    <t>ALEIX AIBAR</t>
  </si>
  <si>
    <t>PERE PORTA</t>
  </si>
  <si>
    <t>MANUEL CASTILLA</t>
  </si>
  <si>
    <t>XAVI PARERA</t>
  </si>
  <si>
    <t>LINO ZAPATA</t>
  </si>
  <si>
    <t>JOFRE TORT</t>
  </si>
  <si>
    <t>NIL PORTA</t>
  </si>
  <si>
    <t>TURBOSLOT</t>
  </si>
  <si>
    <t>SLOT LA LIRA</t>
  </si>
  <si>
    <t>HYUNDAI I20</t>
  </si>
  <si>
    <t>ATENEU SLOT</t>
  </si>
  <si>
    <t>SUBARU</t>
  </si>
  <si>
    <t>CITROËN DS3</t>
  </si>
  <si>
    <t>PEUGEOT 307</t>
  </si>
  <si>
    <t>LLUM LLAMP</t>
  </si>
  <si>
    <t>4EVER SLOT</t>
  </si>
  <si>
    <t>MITSUBISHI EVO</t>
  </si>
  <si>
    <t>CASC</t>
  </si>
  <si>
    <t>PORSCHE 997</t>
  </si>
  <si>
    <t>TOAD TEAM</t>
  </si>
  <si>
    <t>LANCIA STRATOS</t>
  </si>
  <si>
    <t>SUBARU WRC</t>
  </si>
  <si>
    <t>SUBARU IMPREZA</t>
  </si>
  <si>
    <t>TCR SLOT</t>
  </si>
  <si>
    <t>SLOT MORA</t>
  </si>
  <si>
    <t>UNIF 1/24</t>
  </si>
  <si>
    <t>LANCIA 037</t>
  </si>
  <si>
    <t>ASTON MARTIN</t>
  </si>
  <si>
    <t>THIAGO DUQUE</t>
  </si>
  <si>
    <t>JORDI URPÍ</t>
  </si>
  <si>
    <t>ORIOL RAMÍREZ</t>
  </si>
  <si>
    <t>ISRAEL MORENO</t>
  </si>
  <si>
    <t>CLASSIC 1/24</t>
  </si>
  <si>
    <t>MIQUEL MARTÍNEZ</t>
  </si>
  <si>
    <t>JOAN CARLES CEBALLOS</t>
  </si>
  <si>
    <t>JOAN M. PUJOL</t>
  </si>
  <si>
    <t>MINGU BERGILLOS</t>
  </si>
  <si>
    <t>FRANCESC BOLUMAR</t>
  </si>
  <si>
    <t>ALBERTO LÓPEZ</t>
  </si>
  <si>
    <t>CARLOS LÓPEZ</t>
  </si>
  <si>
    <t>JOSE M. LÓPEZ</t>
  </si>
  <si>
    <t>JAVIER ITURBE</t>
  </si>
  <si>
    <t>PERE FERRET MIRABENT</t>
  </si>
  <si>
    <t>FORD FIESTA WRC</t>
  </si>
  <si>
    <t>PEUGEOT 306 KITCAR</t>
  </si>
  <si>
    <t>RAUL RAMÍREZ</t>
  </si>
  <si>
    <t>JORDI ALFOCEA</t>
  </si>
  <si>
    <t>JONNY LOPEZ</t>
  </si>
  <si>
    <t>ENRIC ARNAIZ</t>
  </si>
  <si>
    <t>ARMANDO ANCOSMENDE</t>
  </si>
  <si>
    <t>JORDI ARGELICH</t>
  </si>
  <si>
    <t>62</t>
  </si>
  <si>
    <t>23</t>
  </si>
  <si>
    <t>49</t>
  </si>
  <si>
    <t>9</t>
  </si>
  <si>
    <t>5</t>
  </si>
  <si>
    <t>37</t>
  </si>
  <si>
    <t>4</t>
  </si>
  <si>
    <t>24</t>
  </si>
  <si>
    <t>20</t>
  </si>
  <si>
    <t>11</t>
  </si>
  <si>
    <t>36</t>
  </si>
  <si>
    <t>33</t>
  </si>
  <si>
    <t>6</t>
  </si>
  <si>
    <t>43</t>
  </si>
  <si>
    <t>SERGI GONZÁLEZ</t>
  </si>
  <si>
    <t>17</t>
  </si>
  <si>
    <t>29</t>
  </si>
  <si>
    <t>48</t>
  </si>
  <si>
    <t>19</t>
  </si>
  <si>
    <t>30</t>
  </si>
  <si>
    <t>31</t>
  </si>
  <si>
    <t>2</t>
  </si>
  <si>
    <t>41</t>
  </si>
  <si>
    <t>28</t>
  </si>
  <si>
    <t>22</t>
  </si>
  <si>
    <t>3</t>
  </si>
  <si>
    <t>34</t>
  </si>
  <si>
    <t>32</t>
  </si>
  <si>
    <t>8</t>
  </si>
  <si>
    <t>40</t>
  </si>
  <si>
    <t>21</t>
  </si>
  <si>
    <t>35</t>
  </si>
  <si>
    <t>18</t>
  </si>
  <si>
    <t>26</t>
  </si>
  <si>
    <t>27</t>
  </si>
  <si>
    <t>CLASSIFICACIÓ GENERAL TERRA DE VINS 2024</t>
  </si>
  <si>
    <t>COPA SCALEAUTO</t>
  </si>
  <si>
    <t>59</t>
  </si>
  <si>
    <t>JORDI URPI</t>
  </si>
  <si>
    <t>46</t>
  </si>
  <si>
    <t>51</t>
  </si>
  <si>
    <t>25</t>
  </si>
  <si>
    <t>50</t>
  </si>
  <si>
    <t>53</t>
  </si>
  <si>
    <t>64</t>
  </si>
  <si>
    <t>12</t>
  </si>
  <si>
    <t>16</t>
  </si>
  <si>
    <t>13</t>
  </si>
  <si>
    <t>7</t>
  </si>
  <si>
    <t>52</t>
  </si>
  <si>
    <t>45</t>
  </si>
  <si>
    <t>1</t>
  </si>
  <si>
    <t>63</t>
  </si>
  <si>
    <t>DREAMSLOT</t>
  </si>
  <si>
    <t>PEDRO L. ALVAREZ</t>
  </si>
  <si>
    <t>57</t>
  </si>
  <si>
    <t>TONI PERAIRE</t>
  </si>
  <si>
    <t>JOPER MOTOR RACING</t>
  </si>
  <si>
    <t>56</t>
  </si>
  <si>
    <t>61</t>
  </si>
  <si>
    <t>47</t>
  </si>
  <si>
    <t xml:space="preserve">OSCAR PÉREZ </t>
  </si>
  <si>
    <t>14</t>
  </si>
  <si>
    <t>55</t>
  </si>
  <si>
    <t>DAVID CENDRA</t>
  </si>
  <si>
    <t>58</t>
  </si>
  <si>
    <t>10</t>
  </si>
  <si>
    <t>39</t>
  </si>
  <si>
    <t>GERARD URPÍ</t>
  </si>
  <si>
    <t>38</t>
  </si>
  <si>
    <t>JOAN URPÍ</t>
  </si>
  <si>
    <t>42</t>
  </si>
  <si>
    <t>ARMANDO ANCOSMENDE JR.</t>
  </si>
  <si>
    <t>OSCAR PÉREZ JR.</t>
  </si>
  <si>
    <t>CITROËN C3</t>
  </si>
  <si>
    <t>CITROËN SAXO</t>
  </si>
  <si>
    <t>FERRARI 308</t>
  </si>
  <si>
    <t>VW POLO WRC</t>
  </si>
  <si>
    <t>RENAULT MEGANE MAXI</t>
  </si>
  <si>
    <t>RENAULT CLIO</t>
  </si>
  <si>
    <t>VW POLO S1600</t>
  </si>
  <si>
    <t>PEUGEOT 206 WRC</t>
  </si>
  <si>
    <t>VW GOLF KITCAR</t>
  </si>
  <si>
    <t>PEUGEOT 208 R5</t>
  </si>
  <si>
    <t>RENAULT CLIO S1600</t>
  </si>
  <si>
    <t>CITROËN C4 WRC</t>
  </si>
  <si>
    <t>2a PROVA
Turboslot
23 i 24 de Febrer 2024</t>
  </si>
  <si>
    <t>1a PROVA
Slot La Lira
26 i 27 de Gener 2024</t>
  </si>
  <si>
    <t>3a PROVA
Ateneu Slot
19 i 20 d'Abril 2024</t>
  </si>
  <si>
    <t>4a PROVA
Slot La Lira
17 i 18 de Maig 2024</t>
  </si>
  <si>
    <t>5a PROVA
Quimslot
20 i 21 de Setembre 2024</t>
  </si>
  <si>
    <t>6a PROVA
Ateneu Slot
18 i 19 d'Octubre 2024</t>
  </si>
  <si>
    <t>LOPEZ, JONNY</t>
  </si>
  <si>
    <t>CEBALLOS, JOAN CARLES</t>
  </si>
  <si>
    <t>CASANOVAS, TONI</t>
  </si>
  <si>
    <t>SALVAT, JOAN</t>
  </si>
  <si>
    <t>ARNAIZ, ENRIC</t>
  </si>
  <si>
    <t>BERGILLOS, MINGU</t>
  </si>
  <si>
    <t>PUJOL, JOAN MARIA</t>
  </si>
  <si>
    <t>HORMIGOS, PAU</t>
  </si>
  <si>
    <t>MACIAN, XAVI</t>
  </si>
  <si>
    <t>URPI, JORDI</t>
  </si>
  <si>
    <t>MAS, PERE JOAN</t>
  </si>
  <si>
    <t>MORENO, ISRAEL</t>
  </si>
  <si>
    <t>DEJUAN, SERGI</t>
  </si>
  <si>
    <t>BENAVENT, JAUME</t>
  </si>
  <si>
    <t>CACO, CACO</t>
  </si>
  <si>
    <t>MARTINEZ, MIQUEL</t>
  </si>
  <si>
    <t>GARCIA, RAMON</t>
  </si>
  <si>
    <t>ESTRADA, JORDI</t>
  </si>
  <si>
    <t>RAMIREZ, RAUL</t>
  </si>
  <si>
    <t>CHARLES, JORDI</t>
  </si>
  <si>
    <t>JIMENEZ, EMILIO</t>
  </si>
  <si>
    <t>LOPEZ, ALBERTO</t>
  </si>
  <si>
    <t>LOBATO, CINTO</t>
  </si>
  <si>
    <t>NIN, PERE</t>
  </si>
  <si>
    <t>AIBAR, MIQUEL</t>
  </si>
  <si>
    <t>DUQUE, MARIO</t>
  </si>
  <si>
    <t>BOLUMAR, FRANCESC</t>
  </si>
  <si>
    <t>GONZALEZ, SERGI</t>
  </si>
  <si>
    <t>TORT, JOFRE</t>
  </si>
  <si>
    <t>PEREZ  , OSCAR</t>
  </si>
  <si>
    <t>ZAPATA, LINO</t>
  </si>
  <si>
    <t>CARRILLO, TONI</t>
  </si>
  <si>
    <t>CASTILLA, MANUEL</t>
  </si>
  <si>
    <t>RAMIREZ, ORIOL</t>
  </si>
  <si>
    <t>CODORNIU, QUIM</t>
  </si>
  <si>
    <t>ALFOCEA, JORDI</t>
  </si>
  <si>
    <t>ALVAREZ, PEDRO LUIS</t>
  </si>
  <si>
    <t>PERAIRE, TONI</t>
  </si>
  <si>
    <t>QUILEZ, ANDREU</t>
  </si>
  <si>
    <t>OLLE, MARC</t>
  </si>
  <si>
    <t>PORTA, PERE</t>
  </si>
  <si>
    <t>ANCOSMENDE, ARMANDO</t>
  </si>
  <si>
    <t>PARERA, XAVI</t>
  </si>
  <si>
    <t>CENDRA, MARC</t>
  </si>
  <si>
    <t>VILAPLANA, PERE</t>
  </si>
  <si>
    <t>CENDRA, DAVID</t>
  </si>
  <si>
    <t>FERRET MIRABENT, PERE</t>
  </si>
  <si>
    <t>AIBAR, ALEIX</t>
  </si>
  <si>
    <t>ARGELICH, JORDI</t>
  </si>
  <si>
    <t>ITURBE, JAVIER</t>
  </si>
  <si>
    <t>DUQUE, THIAGO</t>
  </si>
  <si>
    <t>GRIMAU, JOSEP</t>
  </si>
  <si>
    <t>PORTA, NIL</t>
  </si>
  <si>
    <t>URPI, GERARD</t>
  </si>
  <si>
    <t>JR, ARMANDO</t>
  </si>
  <si>
    <t>PEREZ JR, OSCAR</t>
  </si>
  <si>
    <t>DREAM SLOT</t>
  </si>
  <si>
    <t>PIM PAM GAS</t>
  </si>
  <si>
    <t>RODAMON SLOT SURIA</t>
  </si>
  <si>
    <t>CLASS 1/24</t>
  </si>
  <si>
    <t>COPA SC</t>
  </si>
  <si>
    <t>CITROEN C3</t>
  </si>
  <si>
    <t>PORSCHE 991</t>
  </si>
  <si>
    <t>WV POLO</t>
  </si>
  <si>
    <t>SUBARU WRC H</t>
  </si>
  <si>
    <t>PORSCHE 911</t>
  </si>
  <si>
    <t>CITROEN SAXO</t>
  </si>
  <si>
    <t>RENAULT MAXI MEGANE</t>
  </si>
  <si>
    <t>VW POLO</t>
  </si>
  <si>
    <t>MITSUBISHI</t>
  </si>
  <si>
    <t>CITROEN DS3</t>
  </si>
  <si>
    <t>MITSUBISHI EVO X</t>
  </si>
  <si>
    <t>RENAULT MEGANE</t>
  </si>
  <si>
    <t>PEUGEOT 208</t>
  </si>
  <si>
    <t>PEUGEOT 306</t>
  </si>
  <si>
    <t>CITROEN SAXO S1600</t>
  </si>
  <si>
    <t>WV GOLF</t>
  </si>
  <si>
    <t>MITSUBISHI EVO V</t>
  </si>
  <si>
    <t>JOSEP GRIMAU</t>
  </si>
  <si>
    <t>PERE NIN</t>
  </si>
  <si>
    <t>ANDREU QUILEZ</t>
  </si>
  <si>
    <t>MARC OLLÉ</t>
  </si>
  <si>
    <t>JORDI ESTRADA</t>
  </si>
  <si>
    <t>EMILIO JIMÉNEZ</t>
  </si>
  <si>
    <t>RODAMON SLOT SÚRIA</t>
  </si>
  <si>
    <t>SERGI DE JUAN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</si>
</sst>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  <numFmt numFmtId="174" formatCode="#,##0.0000"/>
    <numFmt numFmtId="175" formatCode="#,##0.00000"/>
    <numFmt numFmtId="176" formatCode="0.0000000"/>
    <numFmt numFmtId="177" formatCode="&quot;Cert&quot;;&quot;Cert&quot;;&quot;Fals&quot;"/>
    <numFmt numFmtId="178" formatCode="&quot;Activat&quot;;&quot;Activat&quot;;&quot;Desactivat&quot;"/>
    <numFmt numFmtId="179" formatCode="[$€-2]\ #.##000_);[Red]\([$€-2]\ #.##000\)"/>
    <numFmt numFmtId="180" formatCode="[$-403]dddd\,\ d\ mmmm\ &quot;de&quot;\ yyyy"/>
    <numFmt numFmtId="181" formatCode="[$-C0A]dddd\,\ d&quot; de &quot;mmmm&quot; de &quot;yyyy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54">
      <alignment/>
      <protection/>
    </xf>
    <xf numFmtId="0" fontId="5" fillId="0" borderId="10" xfId="54" applyFont="1" applyBorder="1" applyAlignment="1">
      <alignment horizontal="center"/>
      <protection/>
    </xf>
    <xf numFmtId="0" fontId="11" fillId="0" borderId="10" xfId="54" applyFont="1" applyBorder="1" applyAlignment="1">
      <alignment horizontal="center"/>
      <protection/>
    </xf>
    <xf numFmtId="0" fontId="11" fillId="0" borderId="10" xfId="54" applyFont="1" applyBorder="1">
      <alignment/>
      <protection/>
    </xf>
    <xf numFmtId="0" fontId="12" fillId="0" borderId="10" xfId="54" applyFont="1" applyBorder="1">
      <alignment/>
      <protection/>
    </xf>
    <xf numFmtId="0" fontId="13" fillId="0" borderId="10" xfId="54" applyFont="1" applyBorder="1" applyAlignment="1">
      <alignment horizontal="center"/>
      <protection/>
    </xf>
    <xf numFmtId="0" fontId="13" fillId="33" borderId="10" xfId="54" applyFont="1" applyFill="1" applyBorder="1" applyAlignment="1">
      <alignment horizontal="center"/>
      <protection/>
    </xf>
    <xf numFmtId="0" fontId="14" fillId="0" borderId="10" xfId="54" applyFont="1" applyBorder="1" applyAlignment="1">
      <alignment horizontal="center"/>
      <protection/>
    </xf>
    <xf numFmtId="0" fontId="37" fillId="0" borderId="0" xfId="57" applyAlignment="1">
      <alignment horizontal="center"/>
      <protection/>
    </xf>
    <xf numFmtId="0" fontId="37" fillId="0" borderId="0" xfId="57">
      <alignment/>
      <protection/>
    </xf>
    <xf numFmtId="0" fontId="7" fillId="0" borderId="11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9" fillId="0" borderId="12" xfId="57" applyFont="1" applyBorder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4" fontId="9" fillId="0" borderId="0" xfId="57" applyNumberFormat="1" applyFont="1" applyAlignment="1">
      <alignment horizontal="center"/>
      <protection/>
    </xf>
    <xf numFmtId="4" fontId="9" fillId="0" borderId="0" xfId="57" applyNumberFormat="1" applyFont="1">
      <alignment/>
      <protection/>
    </xf>
    <xf numFmtId="4" fontId="37" fillId="0" borderId="0" xfId="57" applyNumberFormat="1" applyAlignment="1">
      <alignment horizontal="center"/>
      <protection/>
    </xf>
    <xf numFmtId="4" fontId="37" fillId="0" borderId="0" xfId="57" applyNumberFormat="1">
      <alignment/>
      <protection/>
    </xf>
    <xf numFmtId="0" fontId="7" fillId="0" borderId="13" xfId="57" applyFont="1" applyBorder="1">
      <alignment/>
      <protection/>
    </xf>
    <xf numFmtId="173" fontId="54" fillId="0" borderId="14" xfId="57" applyNumberFormat="1" applyFont="1" applyBorder="1" applyAlignment="1">
      <alignment horizontal="center"/>
      <protection/>
    </xf>
    <xf numFmtId="173" fontId="54" fillId="0" borderId="10" xfId="57" applyNumberFormat="1" applyFont="1" applyBorder="1" applyAlignment="1">
      <alignment horizontal="center"/>
      <protection/>
    </xf>
    <xf numFmtId="173" fontId="54" fillId="0" borderId="15" xfId="57" applyNumberFormat="1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0" fontId="9" fillId="0" borderId="12" xfId="57" applyFont="1" applyBorder="1" applyAlignment="1">
      <alignment horizontal="left"/>
      <protection/>
    </xf>
    <xf numFmtId="0" fontId="9" fillId="0" borderId="12" xfId="57" applyFont="1" applyBorder="1" applyAlignment="1" quotePrefix="1">
      <alignment horizontal="left"/>
      <protection/>
    </xf>
    <xf numFmtId="173" fontId="9" fillId="0" borderId="14" xfId="57" applyNumberFormat="1" applyFont="1" applyBorder="1" applyAlignment="1">
      <alignment horizontal="center"/>
      <protection/>
    </xf>
    <xf numFmtId="173" fontId="9" fillId="0" borderId="10" xfId="57" applyNumberFormat="1" applyFont="1" applyBorder="1" applyAlignment="1">
      <alignment horizontal="center"/>
      <protection/>
    </xf>
    <xf numFmtId="173" fontId="9" fillId="0" borderId="15" xfId="57" applyNumberFormat="1" applyFont="1" applyBorder="1" applyAlignment="1">
      <alignment horizontal="center"/>
      <protection/>
    </xf>
    <xf numFmtId="173" fontId="17" fillId="0" borderId="13" xfId="57" applyNumberFormat="1" applyFont="1" applyBorder="1" applyAlignment="1">
      <alignment horizontal="center"/>
      <protection/>
    </xf>
    <xf numFmtId="173" fontId="17" fillId="0" borderId="17" xfId="57" applyNumberFormat="1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11" fillId="0" borderId="0" xfId="54" applyFont="1" applyAlignment="1">
      <alignment horizontal="center"/>
      <protection/>
    </xf>
    <xf numFmtId="0" fontId="12" fillId="0" borderId="0" xfId="54" applyFont="1">
      <alignment/>
      <protection/>
    </xf>
    <xf numFmtId="0" fontId="11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14" fillId="34" borderId="10" xfId="54" applyFont="1" applyFill="1" applyBorder="1" applyAlignment="1">
      <alignment horizontal="center" vertical="center"/>
      <protection/>
    </xf>
    <xf numFmtId="0" fontId="13" fillId="8" borderId="10" xfId="54" applyFont="1" applyFill="1" applyBorder="1" applyAlignment="1">
      <alignment horizontal="center"/>
      <protection/>
    </xf>
    <xf numFmtId="0" fontId="11" fillId="0" borderId="10" xfId="54" applyFont="1" applyBorder="1" quotePrefix="1">
      <alignment/>
      <protection/>
    </xf>
    <xf numFmtId="0" fontId="7" fillId="0" borderId="12" xfId="57" applyFont="1" applyBorder="1" applyAlignment="1">
      <alignment horizontal="center"/>
      <protection/>
    </xf>
    <xf numFmtId="173" fontId="55" fillId="0" borderId="12" xfId="57" applyNumberFormat="1" applyFont="1" applyBorder="1" applyAlignment="1">
      <alignment horizontal="center"/>
      <protection/>
    </xf>
    <xf numFmtId="173" fontId="55" fillId="0" borderId="12" xfId="57" applyNumberFormat="1" applyFont="1" applyBorder="1" applyAlignment="1" quotePrefix="1">
      <alignment horizontal="center"/>
      <protection/>
    </xf>
    <xf numFmtId="173" fontId="37" fillId="0" borderId="12" xfId="57" applyNumberFormat="1" applyBorder="1" applyAlignment="1">
      <alignment horizontal="center"/>
      <protection/>
    </xf>
    <xf numFmtId="0" fontId="8" fillId="0" borderId="19" xfId="57" applyFont="1" applyBorder="1" applyAlignment="1">
      <alignment horizontal="center"/>
      <protection/>
    </xf>
    <xf numFmtId="0" fontId="8" fillId="0" borderId="20" xfId="57" applyFont="1" applyBorder="1" applyAlignment="1">
      <alignment horizontal="center"/>
      <protection/>
    </xf>
    <xf numFmtId="0" fontId="8" fillId="0" borderId="21" xfId="57" applyFont="1" applyBorder="1" applyAlignment="1">
      <alignment horizontal="center"/>
      <protection/>
    </xf>
    <xf numFmtId="4" fontId="8" fillId="0" borderId="22" xfId="57" applyNumberFormat="1" applyFont="1" applyBorder="1" applyAlignment="1">
      <alignment horizontal="center"/>
      <protection/>
    </xf>
    <xf numFmtId="4" fontId="8" fillId="0" borderId="23" xfId="57" applyNumberFormat="1" applyFont="1" applyBorder="1" applyAlignment="1">
      <alignment horizontal="center"/>
      <protection/>
    </xf>
    <xf numFmtId="4" fontId="8" fillId="0" borderId="20" xfId="57" applyNumberFormat="1" applyFont="1" applyBorder="1" applyAlignment="1">
      <alignment horizontal="center"/>
      <protection/>
    </xf>
    <xf numFmtId="4" fontId="8" fillId="0" borderId="24" xfId="57" applyNumberFormat="1" applyFont="1" applyBorder="1" applyAlignment="1">
      <alignment horizontal="center"/>
      <protection/>
    </xf>
    <xf numFmtId="4" fontId="8" fillId="0" borderId="19" xfId="57" applyNumberFormat="1" applyFont="1" applyBorder="1" applyAlignment="1">
      <alignment horizontal="center"/>
      <protection/>
    </xf>
    <xf numFmtId="4" fontId="8" fillId="0" borderId="21" xfId="57" applyNumberFormat="1" applyFont="1" applyBorder="1" applyAlignment="1">
      <alignment horizontal="center"/>
      <protection/>
    </xf>
    <xf numFmtId="4" fontId="56" fillId="0" borderId="11" xfId="57" applyNumberFormat="1" applyFont="1" applyBorder="1" applyAlignment="1">
      <alignment horizontal="center"/>
      <protection/>
    </xf>
    <xf numFmtId="0" fontId="57" fillId="0" borderId="0" xfId="57" applyFont="1" applyFill="1" applyAlignment="1">
      <alignment horizontal="center"/>
      <protection/>
    </xf>
    <xf numFmtId="4" fontId="8" fillId="0" borderId="25" xfId="57" applyNumberFormat="1" applyFont="1" applyFill="1" applyBorder="1" applyAlignment="1">
      <alignment horizontal="center"/>
      <protection/>
    </xf>
    <xf numFmtId="9" fontId="9" fillId="0" borderId="12" xfId="59" applyFont="1" applyBorder="1" applyAlignment="1">
      <alignment horizontal="center"/>
    </xf>
    <xf numFmtId="9" fontId="9" fillId="0" borderId="12" xfId="59" applyFont="1" applyBorder="1" applyAlignment="1">
      <alignment/>
    </xf>
    <xf numFmtId="9" fontId="9" fillId="0" borderId="12" xfId="59" applyFont="1" applyBorder="1" applyAlignment="1">
      <alignment horizontal="left"/>
    </xf>
    <xf numFmtId="173" fontId="54" fillId="0" borderId="10" xfId="59" applyNumberFormat="1" applyFont="1" applyBorder="1" applyAlignment="1">
      <alignment horizontal="center"/>
    </xf>
    <xf numFmtId="9" fontId="57" fillId="0" borderId="0" xfId="59" applyFont="1" applyAlignment="1">
      <alignment horizontal="center"/>
    </xf>
    <xf numFmtId="0" fontId="9" fillId="0" borderId="12" xfId="59" applyNumberFormat="1" applyFont="1" applyBorder="1" applyAlignment="1">
      <alignment horizontal="center"/>
    </xf>
    <xf numFmtId="173" fontId="37" fillId="0" borderId="12" xfId="59" applyNumberFormat="1" applyFont="1" applyBorder="1" applyAlignment="1">
      <alignment horizontal="center"/>
    </xf>
    <xf numFmtId="9" fontId="9" fillId="0" borderId="12" xfId="59" applyFont="1" applyBorder="1" applyAlignment="1">
      <alignment horizontal="center"/>
    </xf>
    <xf numFmtId="9" fontId="9" fillId="0" borderId="12" xfId="59" applyFont="1" applyBorder="1" applyAlignment="1">
      <alignment horizontal="center"/>
    </xf>
    <xf numFmtId="9" fontId="9" fillId="0" borderId="12" xfId="59" applyFont="1" applyBorder="1" applyAlignment="1">
      <alignment/>
    </xf>
    <xf numFmtId="9" fontId="9" fillId="0" borderId="12" xfId="59" applyFont="1" applyBorder="1" applyAlignment="1">
      <alignment/>
    </xf>
    <xf numFmtId="9" fontId="9" fillId="0" borderId="12" xfId="59" applyFont="1" applyBorder="1" applyAlignment="1">
      <alignment horizontal="left"/>
    </xf>
    <xf numFmtId="173" fontId="17" fillId="0" borderId="13" xfId="59" applyNumberFormat="1" applyFont="1" applyBorder="1" applyAlignment="1">
      <alignment horizontal="center"/>
    </xf>
    <xf numFmtId="173" fontId="54" fillId="0" borderId="14" xfId="59" applyNumberFormat="1" applyFont="1" applyBorder="1" applyAlignment="1">
      <alignment horizontal="center"/>
    </xf>
    <xf numFmtId="173" fontId="54" fillId="0" borderId="10" xfId="59" applyNumberFormat="1" applyFont="1" applyBorder="1" applyAlignment="1">
      <alignment horizontal="center"/>
    </xf>
    <xf numFmtId="173" fontId="17" fillId="0" borderId="17" xfId="59" applyNumberFormat="1" applyFont="1" applyBorder="1" applyAlignment="1">
      <alignment horizontal="center"/>
    </xf>
    <xf numFmtId="173" fontId="54" fillId="0" borderId="15" xfId="59" applyNumberFormat="1" applyFont="1" applyBorder="1" applyAlignment="1">
      <alignment horizontal="center"/>
    </xf>
    <xf numFmtId="9" fontId="57" fillId="0" borderId="0" xfId="59" applyFont="1" applyFill="1" applyAlignment="1">
      <alignment horizontal="center"/>
    </xf>
    <xf numFmtId="0" fontId="9" fillId="0" borderId="12" xfId="57" applyNumberFormat="1" applyFont="1" applyBorder="1" applyAlignment="1">
      <alignment horizontal="center"/>
      <protection/>
    </xf>
    <xf numFmtId="0" fontId="9" fillId="0" borderId="12" xfId="59" applyNumberFormat="1" applyFont="1" applyBorder="1" applyAlignment="1">
      <alignment horizontal="center"/>
    </xf>
    <xf numFmtId="0" fontId="10" fillId="0" borderId="10" xfId="54" applyFont="1" applyBorder="1" applyAlignment="1">
      <alignment horizontal="center" vertical="center" wrapText="1"/>
      <protection/>
    </xf>
    <xf numFmtId="0" fontId="4" fillId="0" borderId="0" xfId="54" applyFont="1" applyAlignment="1">
      <alignment horizontal="center"/>
      <protection/>
    </xf>
    <xf numFmtId="0" fontId="10" fillId="0" borderId="18" xfId="54" applyFont="1" applyBorder="1" applyAlignment="1">
      <alignment horizontal="center"/>
      <protection/>
    </xf>
    <xf numFmtId="0" fontId="10" fillId="0" borderId="12" xfId="54" applyFont="1" applyBorder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15" fillId="0" borderId="0" xfId="54" applyFont="1" applyAlignment="1">
      <alignment horizontal="center" wrapText="1"/>
      <protection/>
    </xf>
    <xf numFmtId="0" fontId="0" fillId="0" borderId="0" xfId="54" applyAlignment="1">
      <alignment horizontal="center"/>
      <protection/>
    </xf>
    <xf numFmtId="0" fontId="6" fillId="0" borderId="0" xfId="57" applyFont="1" applyAlignment="1">
      <alignment horizontal="center" vertical="center" wrapText="1"/>
      <protection/>
    </xf>
    <xf numFmtId="0" fontId="7" fillId="0" borderId="11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7" fillId="0" borderId="17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7" fillId="0" borderId="26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3</xdr:col>
      <xdr:colOff>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990600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74" name="Tabla26173975" displayName="Tabla26173975" ref="A4:W70" comment="" totalsRowShown="0">
  <autoFilter ref="A4:W70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287" name="Tabla2617397576282286288" displayName="Tabla2617397576282286288" ref="A4:H70" comment="" totalsRowShown="0">
  <autoFilter ref="A4:H70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3"/>
    <tableColumn id="24" name="PUNTS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288" name="Tabla26173975281283289" displayName="Tabla26173975281283289" ref="A4:W70" comment="" totalsRowShown="0">
  <autoFilter ref="A4:W70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289" name="Tabla2617397576282284290" displayName="Tabla2617397576282284290" ref="A4:H70" comment="" totalsRowShown="0">
  <autoFilter ref="A4:H70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3"/>
    <tableColumn id="24" name="PUNTS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5" name="Tabla2617397576" displayName="Tabla2617397576" ref="A4:H70" comment="" totalsRowShown="0">
  <autoFilter ref="A4:H70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3"/>
    <tableColumn id="24" name="PUNTS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80" name="Tabla26173975281" displayName="Tabla26173975281" ref="A4:W66" comment="" totalsRowShown="0">
  <autoFilter ref="A4:W66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281" name="Tabla2617397576282" displayName="Tabla2617397576282" ref="A4:H70" comment="" totalsRowShown="0">
  <autoFilter ref="A4:H70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3"/>
    <tableColumn id="24" name="PUNTS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282" name="Tabla26173975281283" displayName="Tabla26173975281283" ref="A4:W70" comment="" totalsRowShown="0">
  <autoFilter ref="A4:W70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283" name="Tabla2617397576282284" displayName="Tabla2617397576282284" ref="A4:H70" comment="" totalsRowShown="0">
  <autoFilter ref="A4:H70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3"/>
    <tableColumn id="24" name="PUNTS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284" name="Tabla26173975281285" displayName="Tabla26173975281285" ref="A4:W70" comment="" totalsRowShown="0">
  <autoFilter ref="A4:W70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285" name="Tabla2617397576282286" displayName="Tabla2617397576282286" ref="A4:H70" comment="" totalsRowShown="0">
  <autoFilter ref="A4:H70"/>
  <tableColumns count="8">
    <tableColumn id="1" name="POS"/>
    <tableColumn id="2" name="Nº"/>
    <tableColumn id="3" name="PILOT"/>
    <tableColumn id="4" name="ESCUDERIA"/>
    <tableColumn id="5" name="GRUP"/>
    <tableColumn id="6" name="COTXE"/>
    <tableColumn id="21" name="T43"/>
    <tableColumn id="24" name="PUNTS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286" name="Tabla26173975281285287" displayName="Tabla26173975281285287" ref="A4:W70" comment="" totalsRowShown="0">
  <autoFilter ref="A4:W70"/>
  <tableColumns count="23">
    <tableColumn id="1" name="POS"/>
    <tableColumn id="2" name="Nº"/>
    <tableColumn id="3" name="PILOT"/>
    <tableColumn id="4" name="ESCUDERIA"/>
    <tableColumn id="5" name="GRUP"/>
    <tableColumn id="6" name="COTXE"/>
    <tableColumn id="7" name="T. TOTAL"/>
    <tableColumn id="8" name="T 1"/>
    <tableColumn id="9" name="T 2"/>
    <tableColumn id="10" name="T 3"/>
    <tableColumn id="11" name="T4"/>
    <tableColumn id="12" name="T. ETAPA"/>
    <tableColumn id="13" name="T 12"/>
    <tableColumn id="14" name="T 22"/>
    <tableColumn id="15" name="T 32"/>
    <tableColumn id="16" name="T42"/>
    <tableColumn id="17" name="T. ETAPA6"/>
    <tableColumn id="18" name="T 13"/>
    <tableColumn id="19" name="T 23"/>
    <tableColumn id="20" name="T 33"/>
    <tableColumn id="21" name="T43"/>
    <tableColumn id="22" name="T. ETAPA11"/>
    <tableColumn id="23" name="PENAL.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7"/>
  <sheetViews>
    <sheetView showGridLines="0" tabSelected="1" zoomScalePageLayoutView="0" workbookViewId="0" topLeftCell="A1">
      <selection activeCell="A1" sqref="A1:C1"/>
    </sheetView>
  </sheetViews>
  <sheetFormatPr defaultColWidth="9.14062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16" width="4.57421875" style="1" customWidth="1"/>
    <col min="17" max="19" width="6.7109375" style="1" customWidth="1"/>
    <col min="20" max="20" width="9.7109375" style="1" bestFit="1" customWidth="1"/>
    <col min="21" max="21" width="6.7109375" style="1" customWidth="1"/>
    <col min="22" max="22" width="9.00390625" style="1" bestFit="1" customWidth="1"/>
    <col min="23" max="16384" width="9.140625" style="1" customWidth="1"/>
  </cols>
  <sheetData>
    <row r="1" spans="1:22" ht="76.5" customHeight="1">
      <c r="A1" s="82"/>
      <c r="B1" s="82"/>
      <c r="C1" s="82"/>
      <c r="D1" s="81" t="s">
        <v>162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26.25">
      <c r="A2" s="80" t="s">
        <v>56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15.75">
      <c r="A3" s="77" t="s">
        <v>20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12.75">
      <c r="A4" s="76" t="s">
        <v>0</v>
      </c>
      <c r="B4" s="76" t="s">
        <v>17</v>
      </c>
      <c r="C4" s="76" t="s">
        <v>1</v>
      </c>
      <c r="D4" s="76" t="s">
        <v>5</v>
      </c>
      <c r="E4" s="78" t="s">
        <v>2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6" t="s">
        <v>28</v>
      </c>
      <c r="R4" s="76" t="s">
        <v>29</v>
      </c>
      <c r="S4" s="76" t="s">
        <v>32</v>
      </c>
      <c r="T4" s="76" t="s">
        <v>30</v>
      </c>
      <c r="U4" s="76" t="s">
        <v>31</v>
      </c>
      <c r="V4" s="76" t="s">
        <v>33</v>
      </c>
    </row>
    <row r="5" spans="1:22" ht="12.75">
      <c r="A5" s="76"/>
      <c r="B5" s="76"/>
      <c r="C5" s="76"/>
      <c r="D5" s="76"/>
      <c r="E5" s="2" t="s">
        <v>34</v>
      </c>
      <c r="F5" s="2" t="s">
        <v>22</v>
      </c>
      <c r="G5" s="2" t="s">
        <v>35</v>
      </c>
      <c r="H5" s="2" t="s">
        <v>23</v>
      </c>
      <c r="I5" s="2" t="s">
        <v>36</v>
      </c>
      <c r="J5" s="2" t="s">
        <v>24</v>
      </c>
      <c r="K5" s="2" t="s">
        <v>37</v>
      </c>
      <c r="L5" s="2" t="s">
        <v>25</v>
      </c>
      <c r="M5" s="2" t="s">
        <v>38</v>
      </c>
      <c r="N5" s="2" t="s">
        <v>26</v>
      </c>
      <c r="O5" s="2" t="s">
        <v>39</v>
      </c>
      <c r="P5" s="2" t="s">
        <v>27</v>
      </c>
      <c r="Q5" s="76"/>
      <c r="R5" s="76"/>
      <c r="S5" s="76"/>
      <c r="T5" s="76"/>
      <c r="U5" s="76"/>
      <c r="V5" s="76"/>
    </row>
    <row r="6" spans="1:22" ht="15">
      <c r="A6" s="3">
        <v>1</v>
      </c>
      <c r="B6" s="3" t="s">
        <v>198</v>
      </c>
      <c r="C6" s="5" t="s">
        <v>104</v>
      </c>
      <c r="D6" s="4" t="s">
        <v>91</v>
      </c>
      <c r="E6" s="6">
        <v>17</v>
      </c>
      <c r="F6" s="6">
        <v>3</v>
      </c>
      <c r="G6" s="6">
        <v>20</v>
      </c>
      <c r="H6" s="6">
        <v>5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38">
        <f aca="true" t="shared" si="0" ref="Q6:R10">SUM(E6,G6,I6,K6,M6,O6,)</f>
        <v>37</v>
      </c>
      <c r="R6" s="38">
        <f t="shared" si="0"/>
        <v>8</v>
      </c>
      <c r="S6" s="7">
        <f>SUM(E6:P6)</f>
        <v>45</v>
      </c>
      <c r="T6" s="8">
        <f>IF(C6&lt;&gt;"",SMALL((E6,G6,I6,K6,M6,O6),"1"),0)</f>
        <v>0</v>
      </c>
      <c r="U6" s="8">
        <f>IF(C6&lt;&gt;"",SMALL((F6,H6,J6,L6,N6,P6),"1"),0)</f>
        <v>0</v>
      </c>
      <c r="V6" s="37">
        <f>S6-(T6+U6)</f>
        <v>45</v>
      </c>
    </row>
    <row r="7" spans="1:22" ht="15">
      <c r="A7" s="3">
        <v>2</v>
      </c>
      <c r="B7" s="3" t="s">
        <v>194</v>
      </c>
      <c r="C7" s="5" t="s">
        <v>195</v>
      </c>
      <c r="D7" s="4" t="s">
        <v>84</v>
      </c>
      <c r="E7" s="6">
        <v>20</v>
      </c>
      <c r="F7" s="6">
        <v>5</v>
      </c>
      <c r="G7" s="6">
        <v>15</v>
      </c>
      <c r="H7" s="6">
        <v>3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38">
        <f t="shared" si="0"/>
        <v>35</v>
      </c>
      <c r="R7" s="38">
        <f t="shared" si="0"/>
        <v>8</v>
      </c>
      <c r="S7" s="7">
        <f>SUM(E7:P7)</f>
        <v>43</v>
      </c>
      <c r="T7" s="8">
        <f>IF(C7&lt;&gt;"",SMALL((E7,G7,I7,K7,M7,O7),"1"),0)</f>
        <v>0</v>
      </c>
      <c r="U7" s="8">
        <f>IF(C7&lt;&gt;"",SMALL((F7,H7,J7,L7,N7,P7),"1"),0)</f>
        <v>0</v>
      </c>
      <c r="V7" s="37">
        <f>S7-(T7+U7)</f>
        <v>43</v>
      </c>
    </row>
    <row r="8" spans="1:22" ht="15">
      <c r="A8" s="3">
        <v>3</v>
      </c>
      <c r="B8" s="3" t="s">
        <v>127</v>
      </c>
      <c r="C8" s="5" t="s">
        <v>82</v>
      </c>
      <c r="D8" s="4" t="s">
        <v>84</v>
      </c>
      <c r="E8" s="6">
        <v>15</v>
      </c>
      <c r="F8" s="6">
        <v>4</v>
      </c>
      <c r="G8" s="6">
        <v>17</v>
      </c>
      <c r="H8" s="6">
        <v>4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38">
        <f t="shared" si="0"/>
        <v>32</v>
      </c>
      <c r="R8" s="38">
        <f t="shared" si="0"/>
        <v>8</v>
      </c>
      <c r="S8" s="7">
        <f>SUM(E8:P8)</f>
        <v>40</v>
      </c>
      <c r="T8" s="8">
        <f>IF(C8&lt;&gt;"",SMALL((E8,G8,I8,K8,M8,O8),"1"),0)</f>
        <v>0</v>
      </c>
      <c r="U8" s="8">
        <f>IF(C8&lt;&gt;"",SMALL((F8,H8,J8,L8,N8,P8),"1"),0)</f>
        <v>0</v>
      </c>
      <c r="V8" s="37">
        <f>S8-(T8+U8)</f>
        <v>40</v>
      </c>
    </row>
    <row r="9" spans="1:22" ht="15">
      <c r="A9" s="3">
        <v>4</v>
      </c>
      <c r="B9" s="3" t="s">
        <v>130</v>
      </c>
      <c r="C9" s="5" t="s">
        <v>199</v>
      </c>
      <c r="D9" s="4" t="s">
        <v>95</v>
      </c>
      <c r="E9" s="6">
        <v>13</v>
      </c>
      <c r="F9" s="6">
        <v>1</v>
      </c>
      <c r="G9" s="6">
        <v>13</v>
      </c>
      <c r="H9" s="6">
        <v>2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38">
        <f t="shared" si="0"/>
        <v>26</v>
      </c>
      <c r="R9" s="38">
        <f t="shared" si="0"/>
        <v>3</v>
      </c>
      <c r="S9" s="7">
        <f>SUM(E9:P9)</f>
        <v>29</v>
      </c>
      <c r="T9" s="8">
        <f>IF(C9&lt;&gt;"",SMALL((E9,G9,I9,K9,M9,O9),"1"),0)</f>
        <v>0</v>
      </c>
      <c r="U9" s="8">
        <f>IF(C9&lt;&gt;"",SMALL((F9,H9,J9,L9,N9,P9),"1"),0)</f>
        <v>0</v>
      </c>
      <c r="V9" s="37">
        <f>S9-(T9+U9)</f>
        <v>29</v>
      </c>
    </row>
    <row r="10" spans="1:22" ht="15">
      <c r="A10" s="3">
        <v>5</v>
      </c>
      <c r="B10" s="3" t="s">
        <v>135</v>
      </c>
      <c r="C10" s="5" t="s">
        <v>200</v>
      </c>
      <c r="D10" s="4" t="s">
        <v>86</v>
      </c>
      <c r="E10" s="6">
        <v>11</v>
      </c>
      <c r="F10" s="6">
        <v>2</v>
      </c>
      <c r="G10" s="6">
        <v>11</v>
      </c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38">
        <f t="shared" si="0"/>
        <v>22</v>
      </c>
      <c r="R10" s="38">
        <f t="shared" si="0"/>
        <v>3</v>
      </c>
      <c r="S10" s="7">
        <f>SUM(E10:P10)</f>
        <v>25</v>
      </c>
      <c r="T10" s="8">
        <f>IF(C10&lt;&gt;"",SMALL((E10,G10,I10,K10,M10,O10),"1"),0)</f>
        <v>0</v>
      </c>
      <c r="U10" s="8">
        <f>IF(C10&lt;&gt;"",SMALL((F10,H10,J10,L10,N10,P10),"1"),0)</f>
        <v>0</v>
      </c>
      <c r="V10" s="37">
        <f>S10-(T10+U10)</f>
        <v>25</v>
      </c>
    </row>
    <row r="11" spans="1:22" ht="15">
      <c r="A11" s="3">
        <v>6</v>
      </c>
      <c r="B11" s="3"/>
      <c r="C11" s="5"/>
      <c r="D11" s="4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38">
        <f>SUM(E11,G11,I11,K11,M11,O11,)</f>
        <v>0</v>
      </c>
      <c r="R11" s="38">
        <f>SUM(F11,H11,J11,L11,N11,P11,)</f>
        <v>0</v>
      </c>
      <c r="S11" s="7">
        <f>SUM(E11:P11)</f>
        <v>0</v>
      </c>
      <c r="T11" s="8">
        <f>IF(C11&lt;&gt;"",SMALL((E11,G11,I11,K11,M11,O11),"1"),0)</f>
        <v>0</v>
      </c>
      <c r="U11" s="8">
        <f>IF(C11&lt;&gt;"",SMALL((F11,H11,J11,L11,N11,P11),"1"),0)</f>
        <v>0</v>
      </c>
      <c r="V11" s="37">
        <f>S11-(T11+U11)</f>
        <v>0</v>
      </c>
    </row>
    <row r="12" spans="1:22" ht="15">
      <c r="A12" s="3">
        <v>7</v>
      </c>
      <c r="B12" s="3"/>
      <c r="C12" s="5"/>
      <c r="D12" s="4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38">
        <f>SUM(E12,G12,I12,K12,M12,O12,)</f>
        <v>0</v>
      </c>
      <c r="R12" s="38">
        <f>SUM(F12,H12,J12,L12,N12,P12,)</f>
        <v>0</v>
      </c>
      <c r="S12" s="7">
        <f>SUM(E12:P12)</f>
        <v>0</v>
      </c>
      <c r="T12" s="8">
        <f>IF(C12&lt;&gt;"",SMALL((E12,G12,I12,K12,M12,O12),"1"),0)</f>
        <v>0</v>
      </c>
      <c r="U12" s="8">
        <f>IF(C12&lt;&gt;"",SMALL((F12,H12,J12,L12,N12,P12),"1"),0)</f>
        <v>0</v>
      </c>
      <c r="V12" s="37">
        <f>S12-(T12+U12)</f>
        <v>0</v>
      </c>
    </row>
    <row r="13" spans="1:22" ht="15">
      <c r="A13" s="3">
        <v>8</v>
      </c>
      <c r="B13" s="3"/>
      <c r="C13" s="5"/>
      <c r="D13" s="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38">
        <f>SUM(E13,G13,I13,K13,M13,O13,)</f>
        <v>0</v>
      </c>
      <c r="R13" s="38">
        <f>SUM(F13,H13,J13,L13,N13,P13,)</f>
        <v>0</v>
      </c>
      <c r="S13" s="7">
        <f>SUM(E13:P13)</f>
        <v>0</v>
      </c>
      <c r="T13" s="8">
        <f>IF(C13&lt;&gt;"",SMALL((E13,G13,I13,K13,M13,O13),"1"),0)</f>
        <v>0</v>
      </c>
      <c r="U13" s="8">
        <f>IF(C13&lt;&gt;"",SMALL((F13,H13,J13,L13,N13,P13),"1"),0)</f>
        <v>0</v>
      </c>
      <c r="V13" s="37">
        <f>S13-(T13+U13)</f>
        <v>0</v>
      </c>
    </row>
    <row r="14" spans="1:22" ht="15">
      <c r="A14" s="3">
        <v>9</v>
      </c>
      <c r="B14" s="3"/>
      <c r="C14" s="5"/>
      <c r="D14" s="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8">
        <f>SUM(E14,G14,I14,K14,M14,O14,)</f>
        <v>0</v>
      </c>
      <c r="R14" s="38">
        <f>SUM(F14,H14,J14,L14,N14,P14,)</f>
        <v>0</v>
      </c>
      <c r="S14" s="7">
        <f>SUM(E14:P14)</f>
        <v>0</v>
      </c>
      <c r="T14" s="8">
        <f>IF(C14&lt;&gt;"",SMALL((E14,G14,I14,K14,M14,O14),"1"),0)</f>
        <v>0</v>
      </c>
      <c r="U14" s="8">
        <f>IF(C14&lt;&gt;"",SMALL((F14,H14,J14,L14,N14,P14),"1"),0)</f>
        <v>0</v>
      </c>
      <c r="V14" s="37">
        <f>S14-(T14+U14)</f>
        <v>0</v>
      </c>
    </row>
    <row r="15" spans="1:22" ht="15">
      <c r="A15" s="3">
        <v>10</v>
      </c>
      <c r="B15" s="3"/>
      <c r="C15" s="5"/>
      <c r="D15" s="3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38">
        <f>SUM(E15,G15,I15,K15,M15,O15,)</f>
        <v>0</v>
      </c>
      <c r="R15" s="38">
        <f>SUM(F15,H15,J15,L15,N15,P15,)</f>
        <v>0</v>
      </c>
      <c r="S15" s="7">
        <f>SUM(E15:P15)</f>
        <v>0</v>
      </c>
      <c r="T15" s="8">
        <f>IF(C15&lt;&gt;"",SMALL((E15,G15,I15,K15,M15,O15),"1"),0)</f>
        <v>0</v>
      </c>
      <c r="U15" s="8">
        <f>IF(C15&lt;&gt;"",SMALL((F15,H15,J15,L15,N15,P15),"1"),0)</f>
        <v>0</v>
      </c>
      <c r="V15" s="37">
        <f>S15-(T15+U15)</f>
        <v>0</v>
      </c>
    </row>
    <row r="16" spans="1:16" ht="15">
      <c r="A16" s="33"/>
      <c r="B16" s="33"/>
      <c r="C16" s="34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22" ht="15.75">
      <c r="A17" s="77" t="s">
        <v>51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</row>
    <row r="18" spans="1:22" ht="12.75">
      <c r="A18" s="76" t="s">
        <v>0</v>
      </c>
      <c r="B18" s="76" t="s">
        <v>17</v>
      </c>
      <c r="C18" s="76" t="s">
        <v>1</v>
      </c>
      <c r="D18" s="76" t="s">
        <v>5</v>
      </c>
      <c r="E18" s="78" t="s">
        <v>2</v>
      </c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6" t="s">
        <v>28</v>
      </c>
      <c r="R18" s="76" t="s">
        <v>29</v>
      </c>
      <c r="S18" s="76" t="s">
        <v>32</v>
      </c>
      <c r="T18" s="76" t="s">
        <v>30</v>
      </c>
      <c r="U18" s="76" t="s">
        <v>31</v>
      </c>
      <c r="V18" s="76" t="s">
        <v>33</v>
      </c>
    </row>
    <row r="19" spans="1:22" ht="12.75">
      <c r="A19" s="76"/>
      <c r="B19" s="76"/>
      <c r="C19" s="76"/>
      <c r="D19" s="76"/>
      <c r="E19" s="2" t="s">
        <v>34</v>
      </c>
      <c r="F19" s="2" t="s">
        <v>22</v>
      </c>
      <c r="G19" s="2" t="s">
        <v>35</v>
      </c>
      <c r="H19" s="2" t="s">
        <v>23</v>
      </c>
      <c r="I19" s="2" t="s">
        <v>36</v>
      </c>
      <c r="J19" s="2" t="s">
        <v>24</v>
      </c>
      <c r="K19" s="2" t="s">
        <v>37</v>
      </c>
      <c r="L19" s="2" t="s">
        <v>25</v>
      </c>
      <c r="M19" s="2" t="s">
        <v>38</v>
      </c>
      <c r="N19" s="2" t="s">
        <v>26</v>
      </c>
      <c r="O19" s="2" t="s">
        <v>39</v>
      </c>
      <c r="P19" s="2" t="s">
        <v>27</v>
      </c>
      <c r="Q19" s="76"/>
      <c r="R19" s="76"/>
      <c r="S19" s="76"/>
      <c r="T19" s="76"/>
      <c r="U19" s="76"/>
      <c r="V19" s="76"/>
    </row>
    <row r="20" spans="1:22" ht="15">
      <c r="A20" s="3">
        <v>1</v>
      </c>
      <c r="B20" s="3" t="s">
        <v>138</v>
      </c>
      <c r="C20" s="5" t="s">
        <v>113</v>
      </c>
      <c r="D20" s="4" t="s">
        <v>100</v>
      </c>
      <c r="E20" s="6">
        <v>20</v>
      </c>
      <c r="F20" s="6">
        <v>5</v>
      </c>
      <c r="G20" s="6">
        <v>20</v>
      </c>
      <c r="H20" s="6">
        <v>5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38">
        <f aca="true" t="shared" si="1" ref="Q20:Q33">SUM(E20,G20,I20,K20,M20,O20,)</f>
        <v>40</v>
      </c>
      <c r="R20" s="38">
        <f aca="true" t="shared" si="2" ref="R20:R33">SUM(F20,H20,J20,L20,N20,P20,)</f>
        <v>10</v>
      </c>
      <c r="S20" s="7">
        <f aca="true" t="shared" si="3" ref="S20:S33">SUM(E20:P20)</f>
        <v>50</v>
      </c>
      <c r="T20" s="8">
        <f>IF(C20&lt;&gt;"",SMALL((E20,G20,I20,K20,M20,O20),"1"),0)</f>
        <v>0</v>
      </c>
      <c r="U20" s="8">
        <f>IF(C20&lt;&gt;"",SMALL((F20,H20,J20,L20,N20,P20),"1"),0)</f>
        <v>0</v>
      </c>
      <c r="V20" s="37">
        <f aca="true" t="shared" si="4" ref="V20:V33">S20-(T20+U20)</f>
        <v>50</v>
      </c>
    </row>
    <row r="21" spans="1:22" ht="15">
      <c r="A21" s="3">
        <v>2</v>
      </c>
      <c r="B21" s="3" t="s">
        <v>185</v>
      </c>
      <c r="C21" s="5" t="s">
        <v>71</v>
      </c>
      <c r="D21" s="4" t="s">
        <v>84</v>
      </c>
      <c r="E21" s="6">
        <v>17</v>
      </c>
      <c r="F21" s="6">
        <v>4</v>
      </c>
      <c r="G21" s="6">
        <v>15</v>
      </c>
      <c r="H21" s="6">
        <v>4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38">
        <f t="shared" si="1"/>
        <v>32</v>
      </c>
      <c r="R21" s="38">
        <f t="shared" si="2"/>
        <v>8</v>
      </c>
      <c r="S21" s="7">
        <f t="shared" si="3"/>
        <v>40</v>
      </c>
      <c r="T21" s="8">
        <f>IF(C21&lt;&gt;"",SMALL((E21,G21,I21,K21,M21,O21),"1"),0)</f>
        <v>0</v>
      </c>
      <c r="U21" s="8">
        <f>IF(C21&lt;&gt;"",SMALL((F21,H21,J21,L21,N21,P21),"1"),0)</f>
        <v>0</v>
      </c>
      <c r="V21" s="37">
        <f t="shared" si="4"/>
        <v>40</v>
      </c>
    </row>
    <row r="22" spans="1:22" ht="15">
      <c r="A22" s="3">
        <v>3</v>
      </c>
      <c r="B22" s="3" t="s">
        <v>131</v>
      </c>
      <c r="C22" s="5" t="s">
        <v>105</v>
      </c>
      <c r="D22" s="39" t="s">
        <v>84</v>
      </c>
      <c r="E22" s="6">
        <v>15</v>
      </c>
      <c r="F22" s="6">
        <v>2</v>
      </c>
      <c r="G22" s="6">
        <v>17</v>
      </c>
      <c r="H22" s="6">
        <v>3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38">
        <f t="shared" si="1"/>
        <v>32</v>
      </c>
      <c r="R22" s="38">
        <f t="shared" si="2"/>
        <v>5</v>
      </c>
      <c r="S22" s="7">
        <f t="shared" si="3"/>
        <v>37</v>
      </c>
      <c r="T22" s="8">
        <f>IF(C22&lt;&gt;"",SMALL((E22,G22,I22,K22,M22,O22),"1"),0)</f>
        <v>0</v>
      </c>
      <c r="U22" s="8">
        <f>IF(C22&lt;&gt;"",SMALL((F22,H22,J22,L22,N22,P22),"1"),0)</f>
        <v>0</v>
      </c>
      <c r="V22" s="37">
        <f t="shared" si="4"/>
        <v>37</v>
      </c>
    </row>
    <row r="23" spans="1:22" ht="15">
      <c r="A23" s="3">
        <v>4</v>
      </c>
      <c r="B23" s="3" t="s">
        <v>189</v>
      </c>
      <c r="C23" s="5" t="s">
        <v>76</v>
      </c>
      <c r="D23" s="4" t="s">
        <v>86</v>
      </c>
      <c r="E23" s="6">
        <v>13</v>
      </c>
      <c r="F23" s="6">
        <v>3</v>
      </c>
      <c r="G23" s="6">
        <v>11</v>
      </c>
      <c r="H23" s="6">
        <v>2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38">
        <f t="shared" si="1"/>
        <v>24</v>
      </c>
      <c r="R23" s="38">
        <f t="shared" si="2"/>
        <v>5</v>
      </c>
      <c r="S23" s="7">
        <f t="shared" si="3"/>
        <v>29</v>
      </c>
      <c r="T23" s="8">
        <f>IF(C23&lt;&gt;"",SMALL((E23,G23,I23,K23,M23,O23),"1"),0)</f>
        <v>0</v>
      </c>
      <c r="U23" s="8">
        <f>IF(C23&lt;&gt;"",SMALL((F23,H23,J23,L23,N23,P23),"1"),0)</f>
        <v>0</v>
      </c>
      <c r="V23" s="37">
        <f t="shared" si="4"/>
        <v>29</v>
      </c>
    </row>
    <row r="24" spans="1:22" ht="15">
      <c r="A24" s="3">
        <v>5</v>
      </c>
      <c r="B24" s="3" t="s">
        <v>190</v>
      </c>
      <c r="C24" s="5" t="s">
        <v>75</v>
      </c>
      <c r="D24" s="4" t="s">
        <v>84</v>
      </c>
      <c r="E24" s="6">
        <v>11</v>
      </c>
      <c r="F24" s="6">
        <v>0</v>
      </c>
      <c r="G24" s="6">
        <v>13</v>
      </c>
      <c r="H24" s="6">
        <v>1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38">
        <f t="shared" si="1"/>
        <v>24</v>
      </c>
      <c r="R24" s="38">
        <f t="shared" si="2"/>
        <v>1</v>
      </c>
      <c r="S24" s="7">
        <f t="shared" si="3"/>
        <v>25</v>
      </c>
      <c r="T24" s="8">
        <f>IF(C24&lt;&gt;"",SMALL((E24,G24,I24,K24,M24,O24),"1"),0)</f>
        <v>0</v>
      </c>
      <c r="U24" s="8">
        <f>IF(C24&lt;&gt;"",SMALL((F24,H24,J24,L24,N24,P24),"1"),0)</f>
        <v>0</v>
      </c>
      <c r="V24" s="37">
        <f t="shared" si="4"/>
        <v>25</v>
      </c>
    </row>
    <row r="25" spans="1:22" ht="15">
      <c r="A25" s="3">
        <v>6</v>
      </c>
      <c r="B25" s="3" t="s">
        <v>192</v>
      </c>
      <c r="C25" s="5" t="s">
        <v>117</v>
      </c>
      <c r="D25" s="4" t="s">
        <v>84</v>
      </c>
      <c r="E25" s="6">
        <v>10</v>
      </c>
      <c r="F25" s="6">
        <v>0</v>
      </c>
      <c r="G25" s="6">
        <v>10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38">
        <f t="shared" si="1"/>
        <v>20</v>
      </c>
      <c r="R25" s="38">
        <f t="shared" si="2"/>
        <v>0</v>
      </c>
      <c r="S25" s="7">
        <f t="shared" si="3"/>
        <v>20</v>
      </c>
      <c r="T25" s="8">
        <f>IF(C25&lt;&gt;"",SMALL((E25,G25,I25,K25,M25,O25),"1"),0)</f>
        <v>0</v>
      </c>
      <c r="U25" s="8">
        <f>IF(C25&lt;&gt;"",SMALL((F25,H25,J25,L25,N25,P25),"1"),0)</f>
        <v>0</v>
      </c>
      <c r="V25" s="37">
        <f t="shared" si="4"/>
        <v>20</v>
      </c>
    </row>
    <row r="26" spans="1:22" ht="15">
      <c r="A26" s="3">
        <v>7</v>
      </c>
      <c r="B26" s="3" t="s">
        <v>194</v>
      </c>
      <c r="C26" s="5" t="s">
        <v>195</v>
      </c>
      <c r="D26" s="39" t="s">
        <v>84</v>
      </c>
      <c r="E26" s="6">
        <v>9</v>
      </c>
      <c r="F26" s="6">
        <v>1</v>
      </c>
      <c r="G26" s="6">
        <v>7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38">
        <f t="shared" si="1"/>
        <v>16</v>
      </c>
      <c r="R26" s="38">
        <f t="shared" si="2"/>
        <v>1</v>
      </c>
      <c r="S26" s="7">
        <f t="shared" si="3"/>
        <v>17</v>
      </c>
      <c r="T26" s="8">
        <f>IF(C26&lt;&gt;"",SMALL((E26,G26,I26,K26,M26,O26),"1"),0)</f>
        <v>0</v>
      </c>
      <c r="U26" s="8">
        <f>IF(C26&lt;&gt;"",SMALL((F26,H26,J26,L26,N26,P26),"1"),0)</f>
        <v>0</v>
      </c>
      <c r="V26" s="37">
        <f t="shared" si="4"/>
        <v>17</v>
      </c>
    </row>
    <row r="27" spans="1:22" ht="15">
      <c r="A27" s="3">
        <v>8</v>
      </c>
      <c r="B27" s="3" t="s">
        <v>198</v>
      </c>
      <c r="C27" s="5" t="s">
        <v>104</v>
      </c>
      <c r="D27" s="4" t="s">
        <v>91</v>
      </c>
      <c r="E27" s="6">
        <v>8</v>
      </c>
      <c r="F27" s="6">
        <v>0</v>
      </c>
      <c r="G27" s="6">
        <v>8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38">
        <f t="shared" si="1"/>
        <v>16</v>
      </c>
      <c r="R27" s="38">
        <f t="shared" si="2"/>
        <v>0</v>
      </c>
      <c r="S27" s="7">
        <f t="shared" si="3"/>
        <v>16</v>
      </c>
      <c r="T27" s="8">
        <f>IF(C27&lt;&gt;"",SMALL((E27,G27,I27,K27,M27,O27),"1"),0)</f>
        <v>0</v>
      </c>
      <c r="U27" s="8">
        <f>IF(C27&lt;&gt;"",SMALL((F27,H27,J27,L27,N27,P27),"1"),0)</f>
        <v>0</v>
      </c>
      <c r="V27" s="37">
        <f t="shared" si="4"/>
        <v>16</v>
      </c>
    </row>
    <row r="28" spans="1:22" ht="15">
      <c r="A28" s="3">
        <v>9</v>
      </c>
      <c r="B28" s="3" t="s">
        <v>130</v>
      </c>
      <c r="C28" s="5" t="s">
        <v>199</v>
      </c>
      <c r="D28" s="39" t="s">
        <v>95</v>
      </c>
      <c r="E28" s="6">
        <v>7</v>
      </c>
      <c r="F28" s="6">
        <v>0</v>
      </c>
      <c r="G28" s="6">
        <v>6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38">
        <f t="shared" si="1"/>
        <v>13</v>
      </c>
      <c r="R28" s="38">
        <f t="shared" si="2"/>
        <v>0</v>
      </c>
      <c r="S28" s="7">
        <f t="shared" si="3"/>
        <v>13</v>
      </c>
      <c r="T28" s="8">
        <f>IF(C28&lt;&gt;"",SMALL((E28,G28,I28,K28,M28,O28),"1"),0)</f>
        <v>0</v>
      </c>
      <c r="U28" s="8">
        <f>IF(C28&lt;&gt;"",SMALL((F28,H28,J28,L28,N28,P28),"1"),0)</f>
        <v>0</v>
      </c>
      <c r="V28" s="37">
        <f t="shared" si="4"/>
        <v>13</v>
      </c>
    </row>
    <row r="29" spans="1:22" ht="15">
      <c r="A29" s="3">
        <v>10</v>
      </c>
      <c r="B29" s="3" t="s">
        <v>135</v>
      </c>
      <c r="C29" s="5" t="s">
        <v>200</v>
      </c>
      <c r="D29" s="4" t="s">
        <v>86</v>
      </c>
      <c r="E29" s="6">
        <v>6</v>
      </c>
      <c r="F29" s="6">
        <v>0</v>
      </c>
      <c r="G29" s="6">
        <v>5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38">
        <f t="shared" si="1"/>
        <v>11</v>
      </c>
      <c r="R29" s="38">
        <f t="shared" si="2"/>
        <v>0</v>
      </c>
      <c r="S29" s="7">
        <f t="shared" si="3"/>
        <v>11</v>
      </c>
      <c r="T29" s="8">
        <f>IF(C29&lt;&gt;"",SMALL((E29,G29,I29,K29,M29,O29),"1"),0)</f>
        <v>0</v>
      </c>
      <c r="U29" s="8">
        <f>IF(C29&lt;&gt;"",SMALL((F29,H29,J29,L29,N29,P29),"1"),0)</f>
        <v>0</v>
      </c>
      <c r="V29" s="37">
        <f t="shared" si="4"/>
        <v>11</v>
      </c>
    </row>
    <row r="30" spans="1:22" ht="15">
      <c r="A30" s="3">
        <v>11</v>
      </c>
      <c r="B30" s="3">
        <v>15</v>
      </c>
      <c r="C30" s="5" t="s">
        <v>297</v>
      </c>
      <c r="D30" s="4" t="s">
        <v>86</v>
      </c>
      <c r="E30" s="6">
        <v>0</v>
      </c>
      <c r="F30" s="6">
        <v>0</v>
      </c>
      <c r="G30" s="6">
        <v>9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38">
        <f t="shared" si="1"/>
        <v>9</v>
      </c>
      <c r="R30" s="38">
        <f t="shared" si="2"/>
        <v>0</v>
      </c>
      <c r="S30" s="7">
        <f t="shared" si="3"/>
        <v>9</v>
      </c>
      <c r="T30" s="8">
        <f>IF(C30&lt;&gt;"",SMALL((E30,G30,I30,K30,M30,O30),"1"),0)</f>
        <v>0</v>
      </c>
      <c r="U30" s="8">
        <f>IF(C30&lt;&gt;"",SMALL((F30,H30,J30,L30,N30,P30),"1"),0)</f>
        <v>0</v>
      </c>
      <c r="V30" s="37">
        <f t="shared" si="4"/>
        <v>9</v>
      </c>
    </row>
    <row r="31" spans="1:22" ht="15">
      <c r="A31" s="3">
        <v>12</v>
      </c>
      <c r="B31" s="3"/>
      <c r="C31" s="5"/>
      <c r="D31" s="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38">
        <f t="shared" si="1"/>
        <v>0</v>
      </c>
      <c r="R31" s="38">
        <f t="shared" si="2"/>
        <v>0</v>
      </c>
      <c r="S31" s="7">
        <f t="shared" si="3"/>
        <v>0</v>
      </c>
      <c r="T31" s="8">
        <f>IF(C31&lt;&gt;"",SMALL((E31,G31,I31,K31,M31,O31),"1"),0)</f>
        <v>0</v>
      </c>
      <c r="U31" s="8">
        <f>IF(C31&lt;&gt;"",SMALL((F31,H31,J31,L31,N31,P31),"1"),0)</f>
        <v>0</v>
      </c>
      <c r="V31" s="37">
        <f t="shared" si="4"/>
        <v>0</v>
      </c>
    </row>
    <row r="32" spans="1:22" ht="15">
      <c r="A32" s="3">
        <v>13</v>
      </c>
      <c r="B32" s="3"/>
      <c r="C32" s="5"/>
      <c r="D32" s="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38">
        <f t="shared" si="1"/>
        <v>0</v>
      </c>
      <c r="R32" s="38">
        <f t="shared" si="2"/>
        <v>0</v>
      </c>
      <c r="S32" s="7">
        <f t="shared" si="3"/>
        <v>0</v>
      </c>
      <c r="T32" s="8">
        <f>IF(C32&lt;&gt;"",SMALL((E32,G32,I32,K32,M32,O32),"1"),0)</f>
        <v>0</v>
      </c>
      <c r="U32" s="8">
        <f>IF(C32&lt;&gt;"",SMALL((F32,H32,J32,L32,N32,P32),"1"),0)</f>
        <v>0</v>
      </c>
      <c r="V32" s="37">
        <f t="shared" si="4"/>
        <v>0</v>
      </c>
    </row>
    <row r="33" spans="1:22" ht="15">
      <c r="A33" s="3">
        <v>14</v>
      </c>
      <c r="B33" s="3"/>
      <c r="C33" s="5"/>
      <c r="D33" s="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38">
        <f t="shared" si="1"/>
        <v>0</v>
      </c>
      <c r="R33" s="38">
        <f t="shared" si="2"/>
        <v>0</v>
      </c>
      <c r="S33" s="7">
        <f t="shared" si="3"/>
        <v>0</v>
      </c>
      <c r="T33" s="8">
        <f>IF(C33&lt;&gt;"",SMALL((E33,G33,I33,K33,M33,O33),"1"),0)</f>
        <v>0</v>
      </c>
      <c r="U33" s="8">
        <f>IF(C33&lt;&gt;"",SMALL((F33,H33,J33,L33,N33,P33),"1"),0)</f>
        <v>0</v>
      </c>
      <c r="V33" s="37">
        <f t="shared" si="4"/>
        <v>0</v>
      </c>
    </row>
    <row r="35" spans="1:22" ht="15.75">
      <c r="A35" s="77" t="s">
        <v>52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</row>
    <row r="36" spans="1:22" ht="12.75">
      <c r="A36" s="76" t="s">
        <v>0</v>
      </c>
      <c r="B36" s="76" t="s">
        <v>17</v>
      </c>
      <c r="C36" s="76" t="s">
        <v>1</v>
      </c>
      <c r="D36" s="76" t="s">
        <v>5</v>
      </c>
      <c r="E36" s="78" t="s">
        <v>2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6" t="s">
        <v>28</v>
      </c>
      <c r="R36" s="76" t="s">
        <v>29</v>
      </c>
      <c r="S36" s="76" t="s">
        <v>32</v>
      </c>
      <c r="T36" s="76" t="s">
        <v>30</v>
      </c>
      <c r="U36" s="76" t="s">
        <v>31</v>
      </c>
      <c r="V36" s="76" t="s">
        <v>33</v>
      </c>
    </row>
    <row r="37" spans="1:22" ht="12.75">
      <c r="A37" s="76"/>
      <c r="B37" s="76"/>
      <c r="C37" s="76"/>
      <c r="D37" s="76"/>
      <c r="E37" s="2" t="s">
        <v>34</v>
      </c>
      <c r="F37" s="2" t="s">
        <v>22</v>
      </c>
      <c r="G37" s="2" t="s">
        <v>35</v>
      </c>
      <c r="H37" s="2" t="s">
        <v>23</v>
      </c>
      <c r="I37" s="2" t="s">
        <v>36</v>
      </c>
      <c r="J37" s="2" t="s">
        <v>24</v>
      </c>
      <c r="K37" s="2" t="s">
        <v>37</v>
      </c>
      <c r="L37" s="2" t="s">
        <v>25</v>
      </c>
      <c r="M37" s="2" t="s">
        <v>38</v>
      </c>
      <c r="N37" s="2" t="s">
        <v>26</v>
      </c>
      <c r="O37" s="2" t="s">
        <v>39</v>
      </c>
      <c r="P37" s="2" t="s">
        <v>27</v>
      </c>
      <c r="Q37" s="76"/>
      <c r="R37" s="76"/>
      <c r="S37" s="76"/>
      <c r="T37" s="76"/>
      <c r="U37" s="76"/>
      <c r="V37" s="76"/>
    </row>
    <row r="38" spans="1:22" ht="15">
      <c r="A38" s="3">
        <v>1</v>
      </c>
      <c r="B38" s="3" t="s">
        <v>186</v>
      </c>
      <c r="C38" s="5" t="s">
        <v>77</v>
      </c>
      <c r="D38" s="4" t="s">
        <v>84</v>
      </c>
      <c r="E38" s="6">
        <v>13</v>
      </c>
      <c r="F38" s="6">
        <v>3</v>
      </c>
      <c r="G38" s="6">
        <v>20</v>
      </c>
      <c r="H38" s="6">
        <v>5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38">
        <f aca="true" t="shared" si="5" ref="Q38:R42">SUM(E38,G38,I38,K38,M38,O38,)</f>
        <v>33</v>
      </c>
      <c r="R38" s="38">
        <f t="shared" si="5"/>
        <v>8</v>
      </c>
      <c r="S38" s="7">
        <f>SUM(E38:P38)</f>
        <v>41</v>
      </c>
      <c r="T38" s="8">
        <f>IF(C38&lt;&gt;"",SMALL((E38,G38,I38,K38,M38,O38),"1"),0)</f>
        <v>0</v>
      </c>
      <c r="U38" s="8">
        <f>IF(C38&lt;&gt;"",SMALL((F38,H38,J38,L38,N38,P38),"1"),0)</f>
        <v>0</v>
      </c>
      <c r="V38" s="37">
        <f>S38-(T38+U38)</f>
        <v>41</v>
      </c>
    </row>
    <row r="39" spans="1:22" ht="15">
      <c r="A39" s="3">
        <v>2</v>
      </c>
      <c r="B39" s="3" t="s">
        <v>142</v>
      </c>
      <c r="C39" s="5" t="s">
        <v>61</v>
      </c>
      <c r="D39" s="4" t="s">
        <v>86</v>
      </c>
      <c r="E39" s="6">
        <v>20</v>
      </c>
      <c r="F39" s="6">
        <v>5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38">
        <f t="shared" si="5"/>
        <v>20</v>
      </c>
      <c r="R39" s="38">
        <f t="shared" si="5"/>
        <v>5</v>
      </c>
      <c r="S39" s="7">
        <f>SUM(E39:P39)</f>
        <v>25</v>
      </c>
      <c r="T39" s="8">
        <f>IF(C39&lt;&gt;"",SMALL((E39,G39,I39,K39,M39,O39),"1"),0)</f>
        <v>0</v>
      </c>
      <c r="U39" s="8">
        <f>IF(C39&lt;&gt;"",SMALL((F39,H39,J39,L39,N39,P39),"1"),0)</f>
        <v>0</v>
      </c>
      <c r="V39" s="37">
        <f>S39-(T39+U39)</f>
        <v>25</v>
      </c>
    </row>
    <row r="40" spans="1:22" ht="15">
      <c r="A40" s="3">
        <v>3</v>
      </c>
      <c r="B40" s="3" t="s">
        <v>144</v>
      </c>
      <c r="C40" s="5" t="s">
        <v>115</v>
      </c>
      <c r="D40" s="4" t="s">
        <v>91</v>
      </c>
      <c r="E40" s="6">
        <v>17</v>
      </c>
      <c r="F40" s="6">
        <v>4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38">
        <f t="shared" si="5"/>
        <v>17</v>
      </c>
      <c r="R40" s="38">
        <f t="shared" si="5"/>
        <v>4</v>
      </c>
      <c r="S40" s="7">
        <f>SUM(E40:P40)</f>
        <v>21</v>
      </c>
      <c r="T40" s="8">
        <f>IF(C40&lt;&gt;"",SMALL((E40,G40,I40,K40,M40,O40),"1"),0)</f>
        <v>0</v>
      </c>
      <c r="U40" s="8">
        <f>IF(C40&lt;&gt;"",SMALL((F40,H40,J40,L40,N40,P40),"1"),0)</f>
        <v>0</v>
      </c>
      <c r="V40" s="37">
        <f>S40-(T40+U40)</f>
        <v>21</v>
      </c>
    </row>
    <row r="41" spans="1:22" ht="15">
      <c r="A41" s="3">
        <v>4</v>
      </c>
      <c r="B41" s="3" t="s">
        <v>129</v>
      </c>
      <c r="C41" s="5" t="s">
        <v>72</v>
      </c>
      <c r="D41" s="4" t="s">
        <v>91</v>
      </c>
      <c r="E41" s="6">
        <v>15</v>
      </c>
      <c r="F41" s="6">
        <v>2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38">
        <f t="shared" si="5"/>
        <v>15</v>
      </c>
      <c r="R41" s="38">
        <f t="shared" si="5"/>
        <v>2</v>
      </c>
      <c r="S41" s="7">
        <f>SUM(E41:P41)</f>
        <v>17</v>
      </c>
      <c r="T41" s="8">
        <f>IF(C41&lt;&gt;"",SMALL((E41,G41,I41,K41,M41,O41),"1"),0)</f>
        <v>0</v>
      </c>
      <c r="U41" s="8">
        <f>IF(C41&lt;&gt;"",SMALL((F41,H41,J41,L41,N41,P41),"1"),0)</f>
        <v>0</v>
      </c>
      <c r="V41" s="37">
        <f>S41-(T41+U41)</f>
        <v>17</v>
      </c>
    </row>
    <row r="42" spans="1:22" ht="15">
      <c r="A42" s="3">
        <v>5</v>
      </c>
      <c r="B42" s="3" t="s">
        <v>187</v>
      </c>
      <c r="C42" s="5" t="s">
        <v>116</v>
      </c>
      <c r="D42" s="4" t="s">
        <v>91</v>
      </c>
      <c r="E42" s="6">
        <v>11</v>
      </c>
      <c r="F42" s="6">
        <v>1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38">
        <f t="shared" si="5"/>
        <v>11</v>
      </c>
      <c r="R42" s="38">
        <f t="shared" si="5"/>
        <v>1</v>
      </c>
      <c r="S42" s="7">
        <f>SUM(E42:P42)</f>
        <v>12</v>
      </c>
      <c r="T42" s="8">
        <f>IF(C42&lt;&gt;"",SMALL((E42,G42,I42,K42,M42,O42),"1"),0)</f>
        <v>0</v>
      </c>
      <c r="U42" s="8">
        <f>IF(C42&lt;&gt;"",SMALL((F42,H42,J42,L42,N42,P42),"1"),0)</f>
        <v>0</v>
      </c>
      <c r="V42" s="37">
        <f>S42-(T42+U42)</f>
        <v>12</v>
      </c>
    </row>
    <row r="43" spans="1:22" ht="15">
      <c r="A43" s="3">
        <v>6</v>
      </c>
      <c r="B43" s="3"/>
      <c r="C43" s="5"/>
      <c r="D43" s="4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38">
        <f aca="true" t="shared" si="6" ref="Q43:Q52">SUM(E43,G43,I43,K43,M43,O43,)</f>
        <v>0</v>
      </c>
      <c r="R43" s="38">
        <f aca="true" t="shared" si="7" ref="R43:R52">SUM(F43,H43,J43,L43,N43,P43,)</f>
        <v>0</v>
      </c>
      <c r="S43" s="7">
        <f aca="true" t="shared" si="8" ref="S43:S52">SUM(E43:P43)</f>
        <v>0</v>
      </c>
      <c r="T43" s="8">
        <f>IF(C43&lt;&gt;"",SMALL((E43,G43,I43,K43,M43,O43),"1"),0)</f>
        <v>0</v>
      </c>
      <c r="U43" s="8">
        <f>IF(C43&lt;&gt;"",SMALL((F43,H43,J43,L43,N43,P43),"1"),0)</f>
        <v>0</v>
      </c>
      <c r="V43" s="37">
        <f aca="true" t="shared" si="9" ref="V43:V52">S43-(T43+U43)</f>
        <v>0</v>
      </c>
    </row>
    <row r="44" spans="1:22" ht="15">
      <c r="A44" s="3">
        <v>7</v>
      </c>
      <c r="B44" s="3"/>
      <c r="C44" s="5"/>
      <c r="D44" s="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38">
        <f t="shared" si="6"/>
        <v>0</v>
      </c>
      <c r="R44" s="38">
        <f t="shared" si="7"/>
        <v>0</v>
      </c>
      <c r="S44" s="7">
        <f t="shared" si="8"/>
        <v>0</v>
      </c>
      <c r="T44" s="8">
        <f>IF(C44&lt;&gt;"",SMALL((E44,G44,I44,K44,M44,O44),"1"),0)</f>
        <v>0</v>
      </c>
      <c r="U44" s="8">
        <f>IF(C44&lt;&gt;"",SMALL((F44,H44,J44,L44,N44,P44),"1"),0)</f>
        <v>0</v>
      </c>
      <c r="V44" s="37">
        <f t="shared" si="9"/>
        <v>0</v>
      </c>
    </row>
    <row r="45" spans="1:22" ht="15">
      <c r="A45" s="3">
        <v>8</v>
      </c>
      <c r="B45" s="3"/>
      <c r="C45" s="5"/>
      <c r="D45" s="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38">
        <f t="shared" si="6"/>
        <v>0</v>
      </c>
      <c r="R45" s="38">
        <f t="shared" si="7"/>
        <v>0</v>
      </c>
      <c r="S45" s="7">
        <f t="shared" si="8"/>
        <v>0</v>
      </c>
      <c r="T45" s="8">
        <f>IF(C45&lt;&gt;"",SMALL((E45,G45,I45,K45,M45,O45),"1"),0)</f>
        <v>0</v>
      </c>
      <c r="U45" s="8">
        <f>IF(C45&lt;&gt;"",SMALL((F45,H45,J45,L45,N45,P45),"1"),0)</f>
        <v>0</v>
      </c>
      <c r="V45" s="37">
        <f t="shared" si="9"/>
        <v>0</v>
      </c>
    </row>
    <row r="46" spans="1:22" ht="15">
      <c r="A46" s="3">
        <v>9</v>
      </c>
      <c r="B46" s="3"/>
      <c r="C46" s="5"/>
      <c r="D46" s="3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38">
        <f t="shared" si="6"/>
        <v>0</v>
      </c>
      <c r="R46" s="38">
        <f t="shared" si="7"/>
        <v>0</v>
      </c>
      <c r="S46" s="7">
        <f t="shared" si="8"/>
        <v>0</v>
      </c>
      <c r="T46" s="8">
        <f>IF(C46&lt;&gt;"",SMALL((E46,G46,I46,K46,M46,O46),"1"),0)</f>
        <v>0</v>
      </c>
      <c r="U46" s="8">
        <f>IF(C46&lt;&gt;"",SMALL((F46,H46,J46,L46,N46,P46),"1"),0)</f>
        <v>0</v>
      </c>
      <c r="V46" s="37">
        <f t="shared" si="9"/>
        <v>0</v>
      </c>
    </row>
    <row r="47" spans="1:22" ht="15">
      <c r="A47" s="3">
        <v>10</v>
      </c>
      <c r="B47" s="3"/>
      <c r="C47" s="5"/>
      <c r="D47" s="4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38">
        <f t="shared" si="6"/>
        <v>0</v>
      </c>
      <c r="R47" s="38">
        <f t="shared" si="7"/>
        <v>0</v>
      </c>
      <c r="S47" s="7">
        <f t="shared" si="8"/>
        <v>0</v>
      </c>
      <c r="T47" s="8">
        <f>IF(C47&lt;&gt;"",SMALL((E47,G47,I47,K47,M47,O47),"1"),0)</f>
        <v>0</v>
      </c>
      <c r="U47" s="8">
        <f>IF(C47&lt;&gt;"",SMALL((F47,H47,J47,L47,N47,P47),"1"),0)</f>
        <v>0</v>
      </c>
      <c r="V47" s="37">
        <f t="shared" si="9"/>
        <v>0</v>
      </c>
    </row>
    <row r="48" spans="1:22" ht="15">
      <c r="A48" s="3">
        <v>11</v>
      </c>
      <c r="B48" s="3"/>
      <c r="C48" s="5"/>
      <c r="D48" s="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38">
        <f t="shared" si="6"/>
        <v>0</v>
      </c>
      <c r="R48" s="38">
        <f t="shared" si="7"/>
        <v>0</v>
      </c>
      <c r="S48" s="7">
        <f t="shared" si="8"/>
        <v>0</v>
      </c>
      <c r="T48" s="8">
        <f>IF(C48&lt;&gt;"",SMALL((E48,G48,I48,K48,M48,O48),"1"),0)</f>
        <v>0</v>
      </c>
      <c r="U48" s="8">
        <f>IF(C48&lt;&gt;"",SMALL((F48,H48,J48,L48,N48,P48),"1"),0)</f>
        <v>0</v>
      </c>
      <c r="V48" s="37">
        <f t="shared" si="9"/>
        <v>0</v>
      </c>
    </row>
    <row r="49" spans="1:22" ht="15">
      <c r="A49" s="3">
        <v>12</v>
      </c>
      <c r="B49" s="3"/>
      <c r="C49" s="5"/>
      <c r="D49" s="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38">
        <f t="shared" si="6"/>
        <v>0</v>
      </c>
      <c r="R49" s="38">
        <f t="shared" si="7"/>
        <v>0</v>
      </c>
      <c r="S49" s="7">
        <f t="shared" si="8"/>
        <v>0</v>
      </c>
      <c r="T49" s="8">
        <f>IF(C49&lt;&gt;"",SMALL((E49,G49,I49,K49,M49,O49),"1"),0)</f>
        <v>0</v>
      </c>
      <c r="U49" s="8">
        <f>IF(C49&lt;&gt;"",SMALL((F49,H49,J49,L49,N49,P49),"1"),0)</f>
        <v>0</v>
      </c>
      <c r="V49" s="37">
        <f t="shared" si="9"/>
        <v>0</v>
      </c>
    </row>
    <row r="50" spans="1:22" ht="15">
      <c r="A50" s="3">
        <v>13</v>
      </c>
      <c r="B50" s="3"/>
      <c r="C50" s="5"/>
      <c r="D50" s="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38">
        <f t="shared" si="6"/>
        <v>0</v>
      </c>
      <c r="R50" s="38">
        <f t="shared" si="7"/>
        <v>0</v>
      </c>
      <c r="S50" s="7">
        <f t="shared" si="8"/>
        <v>0</v>
      </c>
      <c r="T50" s="8">
        <f>IF(C50&lt;&gt;"",SMALL((E50,G50,I50,K50,M50,O50),"1"),0)</f>
        <v>0</v>
      </c>
      <c r="U50" s="8">
        <f>IF(C50&lt;&gt;"",SMALL((F50,H50,J50,L50,N50,P50),"1"),0)</f>
        <v>0</v>
      </c>
      <c r="V50" s="37">
        <f t="shared" si="9"/>
        <v>0</v>
      </c>
    </row>
    <row r="51" spans="1:22" ht="15">
      <c r="A51" s="3">
        <v>14</v>
      </c>
      <c r="B51" s="3"/>
      <c r="C51" s="5"/>
      <c r="D51" s="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38">
        <f t="shared" si="6"/>
        <v>0</v>
      </c>
      <c r="R51" s="38">
        <f t="shared" si="7"/>
        <v>0</v>
      </c>
      <c r="S51" s="7">
        <f t="shared" si="8"/>
        <v>0</v>
      </c>
      <c r="T51" s="8">
        <f>IF(C51&lt;&gt;"",SMALL((E51,G51,I51,K51,M51,O51),"1"),0)</f>
        <v>0</v>
      </c>
      <c r="U51" s="8">
        <f>IF(C51&lt;&gt;"",SMALL((F51,H51,J51,L51,N51,P51),"1"),0)</f>
        <v>0</v>
      </c>
      <c r="V51" s="37">
        <f t="shared" si="9"/>
        <v>0</v>
      </c>
    </row>
    <row r="52" spans="1:22" ht="15">
      <c r="A52" s="3">
        <v>15</v>
      </c>
      <c r="B52" s="3"/>
      <c r="C52" s="5"/>
      <c r="D52" s="4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38">
        <f t="shared" si="6"/>
        <v>0</v>
      </c>
      <c r="R52" s="38">
        <f t="shared" si="7"/>
        <v>0</v>
      </c>
      <c r="S52" s="7">
        <f t="shared" si="8"/>
        <v>0</v>
      </c>
      <c r="T52" s="8">
        <f>IF(C52&lt;&gt;"",SMALL((E52,G52,I52,K52,M52,O52),"1"),0)</f>
        <v>0</v>
      </c>
      <c r="U52" s="8">
        <f>IF(C52&lt;&gt;"",SMALL((F52,H52,J52,L52,N52,P52),"1"),0)</f>
        <v>0</v>
      </c>
      <c r="V52" s="37">
        <f t="shared" si="9"/>
        <v>0</v>
      </c>
    </row>
    <row r="54" spans="1:22" ht="15.75">
      <c r="A54" s="77" t="s">
        <v>53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</row>
    <row r="55" spans="1:22" ht="12.75">
      <c r="A55" s="76" t="s">
        <v>0</v>
      </c>
      <c r="B55" s="76" t="s">
        <v>17</v>
      </c>
      <c r="C55" s="76" t="s">
        <v>1</v>
      </c>
      <c r="D55" s="76" t="s">
        <v>5</v>
      </c>
      <c r="E55" s="78" t="s">
        <v>2</v>
      </c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6" t="s">
        <v>28</v>
      </c>
      <c r="R55" s="76" t="s">
        <v>29</v>
      </c>
      <c r="S55" s="76" t="s">
        <v>32</v>
      </c>
      <c r="T55" s="76" t="s">
        <v>30</v>
      </c>
      <c r="U55" s="76" t="s">
        <v>31</v>
      </c>
      <c r="V55" s="76" t="s">
        <v>33</v>
      </c>
    </row>
    <row r="56" spans="1:22" ht="12.75">
      <c r="A56" s="76"/>
      <c r="B56" s="76"/>
      <c r="C56" s="76"/>
      <c r="D56" s="76"/>
      <c r="E56" s="2" t="s">
        <v>34</v>
      </c>
      <c r="F56" s="2" t="s">
        <v>22</v>
      </c>
      <c r="G56" s="2" t="s">
        <v>35</v>
      </c>
      <c r="H56" s="2" t="s">
        <v>23</v>
      </c>
      <c r="I56" s="2" t="s">
        <v>36</v>
      </c>
      <c r="J56" s="2" t="s">
        <v>24</v>
      </c>
      <c r="K56" s="2" t="s">
        <v>37</v>
      </c>
      <c r="L56" s="2" t="s">
        <v>25</v>
      </c>
      <c r="M56" s="2" t="s">
        <v>38</v>
      </c>
      <c r="N56" s="2" t="s">
        <v>26</v>
      </c>
      <c r="O56" s="2" t="s">
        <v>39</v>
      </c>
      <c r="P56" s="2" t="s">
        <v>27</v>
      </c>
      <c r="Q56" s="76"/>
      <c r="R56" s="76"/>
      <c r="S56" s="76"/>
      <c r="T56" s="76"/>
      <c r="U56" s="76"/>
      <c r="V56" s="76"/>
    </row>
    <row r="57" spans="1:22" ht="15">
      <c r="A57" s="3">
        <v>1</v>
      </c>
      <c r="B57" s="3" t="s">
        <v>167</v>
      </c>
      <c r="C57" s="5" t="s">
        <v>111</v>
      </c>
      <c r="D57" s="4" t="s">
        <v>91</v>
      </c>
      <c r="E57" s="6">
        <v>20</v>
      </c>
      <c r="F57" s="6">
        <v>2</v>
      </c>
      <c r="G57" s="6">
        <v>20</v>
      </c>
      <c r="H57" s="6">
        <v>4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38">
        <f aca="true" t="shared" si="10" ref="Q57:Q76">SUM(E57,G57,I57,K57,M57,O57,)</f>
        <v>40</v>
      </c>
      <c r="R57" s="38">
        <f aca="true" t="shared" si="11" ref="R57:R76">SUM(F57,H57,J57,L57,N57,P57,)</f>
        <v>6</v>
      </c>
      <c r="S57" s="7">
        <f aca="true" t="shared" si="12" ref="S57:S76">SUM(E57:P57)</f>
        <v>46</v>
      </c>
      <c r="T57" s="8">
        <f>IF(C57&lt;&gt;"",SMALL((E57,G57,I57,K57,M57,O57),"1"),0)</f>
        <v>0</v>
      </c>
      <c r="U57" s="8">
        <f>IF(C57&lt;&gt;"",SMALL((F57,H57,J57,L57,N57,P57),"1"),0)</f>
        <v>0</v>
      </c>
      <c r="V57" s="37">
        <f aca="true" t="shared" si="13" ref="V57:V76">S57-(T57+U57)</f>
        <v>46</v>
      </c>
    </row>
    <row r="58" spans="1:22" ht="15">
      <c r="A58" s="3">
        <v>2</v>
      </c>
      <c r="B58" s="3" t="s">
        <v>152</v>
      </c>
      <c r="C58" s="5" t="s">
        <v>109</v>
      </c>
      <c r="D58" s="4" t="s">
        <v>84</v>
      </c>
      <c r="E58" s="6">
        <v>17</v>
      </c>
      <c r="F58" s="6">
        <v>5</v>
      </c>
      <c r="G58" s="6">
        <v>15</v>
      </c>
      <c r="H58" s="6">
        <v>3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38">
        <f t="shared" si="10"/>
        <v>32</v>
      </c>
      <c r="R58" s="38">
        <f t="shared" si="11"/>
        <v>8</v>
      </c>
      <c r="S58" s="7">
        <f t="shared" si="12"/>
        <v>40</v>
      </c>
      <c r="T58" s="8">
        <f>IF(C58&lt;&gt;"",SMALL((E58,G58,I58,K58,M58,O58),"1"),0)</f>
        <v>0</v>
      </c>
      <c r="U58" s="8">
        <f>IF(C58&lt;&gt;"",SMALL((F58,H58,J58,L58,N58,P58),"1"),0)</f>
        <v>0</v>
      </c>
      <c r="V58" s="37">
        <f t="shared" si="13"/>
        <v>40</v>
      </c>
    </row>
    <row r="59" spans="1:22" ht="15">
      <c r="A59" s="3">
        <v>3</v>
      </c>
      <c r="B59" s="3" t="s">
        <v>133</v>
      </c>
      <c r="C59" s="5" t="s">
        <v>67</v>
      </c>
      <c r="D59" s="4" t="s">
        <v>84</v>
      </c>
      <c r="E59" s="6">
        <v>13</v>
      </c>
      <c r="F59" s="6">
        <v>0</v>
      </c>
      <c r="G59" s="6">
        <v>17</v>
      </c>
      <c r="H59" s="6">
        <v>1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38">
        <f t="shared" si="10"/>
        <v>30</v>
      </c>
      <c r="R59" s="38">
        <f t="shared" si="11"/>
        <v>1</v>
      </c>
      <c r="S59" s="7">
        <f t="shared" si="12"/>
        <v>31</v>
      </c>
      <c r="T59" s="8">
        <f>IF(C59&lt;&gt;"",SMALL((E59,G59,I59,K59,M59,O59),"1"),0)</f>
        <v>0</v>
      </c>
      <c r="U59" s="8">
        <f>IF(C59&lt;&gt;"",SMALL((F59,H59,J59,L59,N59,P59),"1"),0)</f>
        <v>0</v>
      </c>
      <c r="V59" s="37">
        <f t="shared" si="13"/>
        <v>31</v>
      </c>
    </row>
    <row r="60" spans="1:22" ht="15">
      <c r="A60" s="3">
        <v>4</v>
      </c>
      <c r="B60" s="3" t="s">
        <v>172</v>
      </c>
      <c r="C60" s="5" t="s">
        <v>121</v>
      </c>
      <c r="D60" s="4" t="s">
        <v>95</v>
      </c>
      <c r="E60" s="6">
        <v>15</v>
      </c>
      <c r="F60" s="6">
        <v>1</v>
      </c>
      <c r="G60" s="6">
        <v>13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38">
        <f t="shared" si="10"/>
        <v>28</v>
      </c>
      <c r="R60" s="38">
        <f t="shared" si="11"/>
        <v>1</v>
      </c>
      <c r="S60" s="7">
        <f t="shared" si="12"/>
        <v>29</v>
      </c>
      <c r="T60" s="8">
        <f>IF(C60&lt;&gt;"",SMALL((E60,G60,I60,K60,M60,O60),"1"),0)</f>
        <v>0</v>
      </c>
      <c r="U60" s="8">
        <f>IF(C60&lt;&gt;"",SMALL((F60,H60,J60,L60,N60,P60),"1"),0)</f>
        <v>0</v>
      </c>
      <c r="V60" s="37">
        <f t="shared" si="13"/>
        <v>29</v>
      </c>
    </row>
    <row r="61" spans="1:22" ht="15">
      <c r="A61" s="3">
        <v>5</v>
      </c>
      <c r="B61" s="3" t="s">
        <v>175</v>
      </c>
      <c r="C61" s="5" t="s">
        <v>114</v>
      </c>
      <c r="D61" s="4" t="s">
        <v>95</v>
      </c>
      <c r="E61" s="6">
        <v>9</v>
      </c>
      <c r="F61" s="6">
        <v>4</v>
      </c>
      <c r="G61" s="6">
        <v>11</v>
      </c>
      <c r="H61" s="6">
        <v>2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38">
        <f t="shared" si="10"/>
        <v>20</v>
      </c>
      <c r="R61" s="38">
        <f t="shared" si="11"/>
        <v>6</v>
      </c>
      <c r="S61" s="7">
        <f t="shared" si="12"/>
        <v>26</v>
      </c>
      <c r="T61" s="8">
        <f>IF(C61&lt;&gt;"",SMALL((E61,G61,I61,K61,M61,O61),"1"),0)</f>
        <v>0</v>
      </c>
      <c r="U61" s="8">
        <f>IF(C61&lt;&gt;"",SMALL((F61,H61,J61,L61,N61,P61),"1"),0)</f>
        <v>0</v>
      </c>
      <c r="V61" s="37">
        <f t="shared" si="13"/>
        <v>26</v>
      </c>
    </row>
    <row r="62" spans="1:22" ht="15">
      <c r="A62" s="3">
        <v>6</v>
      </c>
      <c r="B62" s="3" t="s">
        <v>148</v>
      </c>
      <c r="C62" s="5" t="s">
        <v>69</v>
      </c>
      <c r="D62" s="4" t="s">
        <v>91</v>
      </c>
      <c r="E62" s="6">
        <v>8</v>
      </c>
      <c r="F62" s="6">
        <v>3</v>
      </c>
      <c r="G62" s="6">
        <v>10</v>
      </c>
      <c r="H62" s="6">
        <v>5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38">
        <f t="shared" si="10"/>
        <v>18</v>
      </c>
      <c r="R62" s="38">
        <f t="shared" si="11"/>
        <v>8</v>
      </c>
      <c r="S62" s="7">
        <f t="shared" si="12"/>
        <v>26</v>
      </c>
      <c r="T62" s="8">
        <f>IF(C62&lt;&gt;"",SMALL((E62,G62,I62,K62,M62,O62),"1"),0)</f>
        <v>0</v>
      </c>
      <c r="U62" s="8">
        <f>IF(C62&lt;&gt;"",SMALL((F62,H62,J62,L62,N62,P62),"1"),0)</f>
        <v>0</v>
      </c>
      <c r="V62" s="37">
        <f t="shared" si="13"/>
        <v>26</v>
      </c>
    </row>
    <row r="63" spans="1:22" ht="15">
      <c r="A63" s="3">
        <v>7</v>
      </c>
      <c r="B63" s="3" t="s">
        <v>140</v>
      </c>
      <c r="C63" s="5" t="s">
        <v>141</v>
      </c>
      <c r="D63" s="4" t="s">
        <v>84</v>
      </c>
      <c r="E63" s="6">
        <v>11</v>
      </c>
      <c r="F63" s="6">
        <v>0</v>
      </c>
      <c r="G63" s="6">
        <v>9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38">
        <f t="shared" si="10"/>
        <v>20</v>
      </c>
      <c r="R63" s="38">
        <f t="shared" si="11"/>
        <v>0</v>
      </c>
      <c r="S63" s="7">
        <f t="shared" si="12"/>
        <v>20</v>
      </c>
      <c r="T63" s="8">
        <f>IF(C63&lt;&gt;"",SMALL((E63,G63,I63,K63,M63,O63),"1"),0)</f>
        <v>0</v>
      </c>
      <c r="U63" s="8">
        <f>IF(C63&lt;&gt;"",SMALL((F63,H63,J63,L63,N63,P63),"1"),0)</f>
        <v>0</v>
      </c>
      <c r="V63" s="37">
        <f t="shared" si="13"/>
        <v>20</v>
      </c>
    </row>
    <row r="64" spans="1:22" ht="15">
      <c r="A64" s="3">
        <v>8</v>
      </c>
      <c r="B64" s="3" t="s">
        <v>174</v>
      </c>
      <c r="C64" s="5" t="s">
        <v>73</v>
      </c>
      <c r="D64" s="4" t="s">
        <v>83</v>
      </c>
      <c r="E64" s="6">
        <v>10</v>
      </c>
      <c r="F64" s="6">
        <v>0</v>
      </c>
      <c r="G64" s="6">
        <v>6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38">
        <f t="shared" si="10"/>
        <v>16</v>
      </c>
      <c r="R64" s="38">
        <f t="shared" si="11"/>
        <v>0</v>
      </c>
      <c r="S64" s="7">
        <f t="shared" si="12"/>
        <v>16</v>
      </c>
      <c r="T64" s="8">
        <f>IF(C64&lt;&gt;"",SMALL((E64,G64,I64,K64,M64,O64),"1"),0)</f>
        <v>0</v>
      </c>
      <c r="U64" s="8">
        <f>IF(C64&lt;&gt;"",SMALL((F64,H64,J64,L64,N64,P64),"1"),0)</f>
        <v>0</v>
      </c>
      <c r="V64" s="37">
        <f t="shared" si="13"/>
        <v>16</v>
      </c>
    </row>
    <row r="65" spans="1:22" ht="15">
      <c r="A65" s="3">
        <v>9</v>
      </c>
      <c r="B65" s="3" t="s">
        <v>159</v>
      </c>
      <c r="C65" s="5" t="s">
        <v>78</v>
      </c>
      <c r="D65" s="4" t="s">
        <v>83</v>
      </c>
      <c r="E65" s="6">
        <v>7</v>
      </c>
      <c r="F65" s="6">
        <v>0</v>
      </c>
      <c r="G65" s="6">
        <v>7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38">
        <f t="shared" si="10"/>
        <v>14</v>
      </c>
      <c r="R65" s="38">
        <f t="shared" si="11"/>
        <v>0</v>
      </c>
      <c r="S65" s="7">
        <f t="shared" si="12"/>
        <v>14</v>
      </c>
      <c r="T65" s="8">
        <f>IF(C65&lt;&gt;"",SMALL((E65,G65,I65,K65,M65,O65),"1"),0)</f>
        <v>0</v>
      </c>
      <c r="U65" s="8">
        <f>IF(C65&lt;&gt;"",SMALL((F65,H65,J65,L65,N65,P65),"1"),0)</f>
        <v>0</v>
      </c>
      <c r="V65" s="37">
        <f t="shared" si="13"/>
        <v>14</v>
      </c>
    </row>
    <row r="66" spans="1:22" ht="15">
      <c r="A66" s="3">
        <v>10</v>
      </c>
      <c r="B66" s="3" t="s">
        <v>157</v>
      </c>
      <c r="C66" s="5" t="s">
        <v>188</v>
      </c>
      <c r="D66" s="4" t="s">
        <v>86</v>
      </c>
      <c r="E66" s="6">
        <v>5</v>
      </c>
      <c r="F66" s="6">
        <v>0</v>
      </c>
      <c r="G66" s="6">
        <v>8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38">
        <f t="shared" si="10"/>
        <v>13</v>
      </c>
      <c r="R66" s="38">
        <f t="shared" si="11"/>
        <v>0</v>
      </c>
      <c r="S66" s="7">
        <f t="shared" si="12"/>
        <v>13</v>
      </c>
      <c r="T66" s="8">
        <f>IF(C66&lt;&gt;"",SMALL((E66,G66,I66,K66,M66,O66),"1"),0)</f>
        <v>0</v>
      </c>
      <c r="U66" s="8">
        <f>IF(C66&lt;&gt;"",SMALL((F66,H66,J66,L66,N66,P66),"1"),0)</f>
        <v>0</v>
      </c>
      <c r="V66" s="37">
        <f t="shared" si="13"/>
        <v>13</v>
      </c>
    </row>
    <row r="67" spans="1:22" ht="15">
      <c r="A67" s="3">
        <v>11</v>
      </c>
      <c r="B67" s="3" t="s">
        <v>150</v>
      </c>
      <c r="C67" s="5" t="s">
        <v>181</v>
      </c>
      <c r="D67" s="4" t="s">
        <v>91</v>
      </c>
      <c r="E67" s="6">
        <v>6</v>
      </c>
      <c r="F67" s="6">
        <v>0</v>
      </c>
      <c r="G67" s="6">
        <v>5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38">
        <f t="shared" si="10"/>
        <v>11</v>
      </c>
      <c r="R67" s="38">
        <f t="shared" si="11"/>
        <v>0</v>
      </c>
      <c r="S67" s="7">
        <f t="shared" si="12"/>
        <v>11</v>
      </c>
      <c r="T67" s="8">
        <f>IF(C67&lt;&gt;"",SMALL((E67,G67,I67,K67,M67,O67),"1"),0)</f>
        <v>0</v>
      </c>
      <c r="U67" s="8">
        <f>IF(C67&lt;&gt;"",SMALL((F67,H67,J67,L67,N67,P67),"1"),0)</f>
        <v>0</v>
      </c>
      <c r="V67" s="37">
        <f t="shared" si="13"/>
        <v>11</v>
      </c>
    </row>
    <row r="68" spans="1:22" ht="15">
      <c r="A68" s="3">
        <v>12</v>
      </c>
      <c r="B68" s="3" t="s">
        <v>155</v>
      </c>
      <c r="C68" s="5" t="s">
        <v>125</v>
      </c>
      <c r="D68" s="4" t="s">
        <v>95</v>
      </c>
      <c r="E68" s="6">
        <v>4</v>
      </c>
      <c r="F68" s="6">
        <v>0</v>
      </c>
      <c r="G68" s="6">
        <v>4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38">
        <f t="shared" si="10"/>
        <v>8</v>
      </c>
      <c r="R68" s="38">
        <f t="shared" si="11"/>
        <v>0</v>
      </c>
      <c r="S68" s="7">
        <f t="shared" si="12"/>
        <v>8</v>
      </c>
      <c r="T68" s="8">
        <f>IF(C68&lt;&gt;"",SMALL((E68,G68,I68,K68,M68,O68),"1"),0)</f>
        <v>0</v>
      </c>
      <c r="U68" s="8">
        <f>IF(C68&lt;&gt;"",SMALL((F68,H68,J68,L68,N68,P68),"1"),0)</f>
        <v>0</v>
      </c>
      <c r="V68" s="37">
        <f t="shared" si="13"/>
        <v>8</v>
      </c>
    </row>
    <row r="69" spans="1:22" ht="15">
      <c r="A69" s="3">
        <v>13</v>
      </c>
      <c r="B69" s="3" t="s">
        <v>136</v>
      </c>
      <c r="C69" s="5" t="s">
        <v>106</v>
      </c>
      <c r="D69" s="4" t="s">
        <v>95</v>
      </c>
      <c r="E69" s="6">
        <v>3</v>
      </c>
      <c r="F69" s="6">
        <v>0</v>
      </c>
      <c r="G69" s="6">
        <v>1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38">
        <f t="shared" si="10"/>
        <v>4</v>
      </c>
      <c r="R69" s="38">
        <f t="shared" si="11"/>
        <v>0</v>
      </c>
      <c r="S69" s="7">
        <f t="shared" si="12"/>
        <v>4</v>
      </c>
      <c r="T69" s="8">
        <f>IF(C69&lt;&gt;"",SMALL((E69,G69,I69,K69,M69,O69),"1"),0)</f>
        <v>0</v>
      </c>
      <c r="U69" s="8">
        <f>IF(C69&lt;&gt;"",SMALL((F69,H69,J69,L69,N69,P69),"1"),0)</f>
        <v>0</v>
      </c>
      <c r="V69" s="37">
        <f t="shared" si="13"/>
        <v>4</v>
      </c>
    </row>
    <row r="70" spans="1:22" ht="15">
      <c r="A70" s="3">
        <v>14</v>
      </c>
      <c r="B70" s="3" t="s">
        <v>154</v>
      </c>
      <c r="C70" s="5" t="s">
        <v>191</v>
      </c>
      <c r="D70" s="4" t="s">
        <v>95</v>
      </c>
      <c r="E70" s="6">
        <v>2</v>
      </c>
      <c r="F70" s="6">
        <v>0</v>
      </c>
      <c r="G70" s="6">
        <v>2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38">
        <f t="shared" si="10"/>
        <v>4</v>
      </c>
      <c r="R70" s="38">
        <f t="shared" si="11"/>
        <v>0</v>
      </c>
      <c r="S70" s="7">
        <f t="shared" si="12"/>
        <v>4</v>
      </c>
      <c r="T70" s="8">
        <f>IF(C70&lt;&gt;"",SMALL((E70,G70,I70,K70,M70,O70),"1"),0)</f>
        <v>0</v>
      </c>
      <c r="U70" s="8">
        <f>IF(C70&lt;&gt;"",SMALL((F70,H70,J70,L70,N70,P70),"1"),0)</f>
        <v>0</v>
      </c>
      <c r="V70" s="37">
        <f t="shared" si="13"/>
        <v>4</v>
      </c>
    </row>
    <row r="71" spans="1:22" ht="15">
      <c r="A71" s="3">
        <v>15</v>
      </c>
      <c r="B71" s="3" t="s">
        <v>147</v>
      </c>
      <c r="C71" s="5" t="s">
        <v>74</v>
      </c>
      <c r="D71" s="4" t="s">
        <v>95</v>
      </c>
      <c r="E71" s="6">
        <v>1</v>
      </c>
      <c r="F71" s="6">
        <v>0</v>
      </c>
      <c r="G71" s="6">
        <v>3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38">
        <f t="shared" si="10"/>
        <v>4</v>
      </c>
      <c r="R71" s="38">
        <f t="shared" si="11"/>
        <v>0</v>
      </c>
      <c r="S71" s="7">
        <f t="shared" si="12"/>
        <v>4</v>
      </c>
      <c r="T71" s="8">
        <f>IF(C71&lt;&gt;"",SMALL((E71,G71,I71,K71,M71,O71),"1"),0)</f>
        <v>0</v>
      </c>
      <c r="U71" s="8">
        <f>IF(C71&lt;&gt;"",SMALL((F71,H71,J71,L71,N71,P71),"1"),0)</f>
        <v>0</v>
      </c>
      <c r="V71" s="37">
        <f t="shared" si="13"/>
        <v>4</v>
      </c>
    </row>
    <row r="72" spans="1:22" ht="15">
      <c r="A72" s="3">
        <v>16</v>
      </c>
      <c r="B72" s="3" t="s">
        <v>196</v>
      </c>
      <c r="C72" s="5" t="s">
        <v>197</v>
      </c>
      <c r="D72" s="4" t="s">
        <v>84</v>
      </c>
      <c r="E72" s="6">
        <v>1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38">
        <f t="shared" si="10"/>
        <v>1</v>
      </c>
      <c r="R72" s="38">
        <f t="shared" si="11"/>
        <v>0</v>
      </c>
      <c r="S72" s="7">
        <f t="shared" si="12"/>
        <v>1</v>
      </c>
      <c r="T72" s="8">
        <f>IF(C72&lt;&gt;"",SMALL((E72,G72,I72,K72,M72,O72),"1"),0)</f>
        <v>0</v>
      </c>
      <c r="U72" s="8">
        <f>IF(C72&lt;&gt;"",SMALL((F72,H72,J72,L72,N72,P72),"1"),0)</f>
        <v>0</v>
      </c>
      <c r="V72" s="37">
        <f t="shared" si="13"/>
        <v>1</v>
      </c>
    </row>
    <row r="73" spans="1:22" ht="15">
      <c r="A73" s="3">
        <v>17</v>
      </c>
      <c r="B73" s="3"/>
      <c r="C73" s="5"/>
      <c r="D73" s="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38">
        <f t="shared" si="10"/>
        <v>0</v>
      </c>
      <c r="R73" s="38">
        <f t="shared" si="11"/>
        <v>0</v>
      </c>
      <c r="S73" s="7">
        <f t="shared" si="12"/>
        <v>0</v>
      </c>
      <c r="T73" s="8">
        <f>IF(C73&lt;&gt;"",SMALL((E73,G73,I73,K73,M73,O73),"1"),0)</f>
        <v>0</v>
      </c>
      <c r="U73" s="8">
        <f>IF(C73&lt;&gt;"",SMALL((F73,H73,J73,L73,N73,P73),"1"),0)</f>
        <v>0</v>
      </c>
      <c r="V73" s="37">
        <f t="shared" si="13"/>
        <v>0</v>
      </c>
    </row>
    <row r="74" spans="1:22" ht="15">
      <c r="A74" s="3">
        <v>18</v>
      </c>
      <c r="B74" s="3"/>
      <c r="C74" s="5"/>
      <c r="D74" s="39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38">
        <f t="shared" si="10"/>
        <v>0</v>
      </c>
      <c r="R74" s="38">
        <f t="shared" si="11"/>
        <v>0</v>
      </c>
      <c r="S74" s="7">
        <f t="shared" si="12"/>
        <v>0</v>
      </c>
      <c r="T74" s="8">
        <f>IF(C74&lt;&gt;"",SMALL((E74,G74,I74,K74,M74,O74),"1"),0)</f>
        <v>0</v>
      </c>
      <c r="U74" s="8">
        <f>IF(C74&lt;&gt;"",SMALL((F74,H74,J74,L74,N74,P74),"1"),0)</f>
        <v>0</v>
      </c>
      <c r="V74" s="37">
        <f t="shared" si="13"/>
        <v>0</v>
      </c>
    </row>
    <row r="75" spans="1:22" ht="15">
      <c r="A75" s="3">
        <v>19</v>
      </c>
      <c r="B75" s="3"/>
      <c r="C75" s="5"/>
      <c r="D75" s="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38">
        <f t="shared" si="10"/>
        <v>0</v>
      </c>
      <c r="R75" s="38">
        <f t="shared" si="11"/>
        <v>0</v>
      </c>
      <c r="S75" s="7">
        <f t="shared" si="12"/>
        <v>0</v>
      </c>
      <c r="T75" s="8">
        <f>IF(C75&lt;&gt;"",SMALL((E75,G75,I75,K75,M75,O75),"1"),0)</f>
        <v>0</v>
      </c>
      <c r="U75" s="8">
        <f>IF(C75&lt;&gt;"",SMALL((F75,H75,J75,L75,N75,P75),"1"),0)</f>
        <v>0</v>
      </c>
      <c r="V75" s="37">
        <f t="shared" si="13"/>
        <v>0</v>
      </c>
    </row>
    <row r="76" spans="1:22" ht="15">
      <c r="A76" s="3">
        <v>20</v>
      </c>
      <c r="B76" s="3"/>
      <c r="C76" s="5"/>
      <c r="D76" s="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38">
        <f t="shared" si="10"/>
        <v>0</v>
      </c>
      <c r="R76" s="38">
        <f t="shared" si="11"/>
        <v>0</v>
      </c>
      <c r="S76" s="7">
        <f t="shared" si="12"/>
        <v>0</v>
      </c>
      <c r="T76" s="8">
        <f>IF(C76&lt;&gt;"",SMALL((E76,G76,I76,K76,M76,O76),"1"),0)</f>
        <v>0</v>
      </c>
      <c r="U76" s="8">
        <f>IF(C76&lt;&gt;"",SMALL((F76,H76,J76,L76,N76,P76),"1"),0)</f>
        <v>0</v>
      </c>
      <c r="V76" s="37">
        <f t="shared" si="13"/>
        <v>0</v>
      </c>
    </row>
    <row r="78" spans="1:22" ht="15.75">
      <c r="A78" s="77" t="s">
        <v>54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</row>
    <row r="79" spans="1:22" ht="12.75">
      <c r="A79" s="76" t="s">
        <v>0</v>
      </c>
      <c r="B79" s="76" t="s">
        <v>17</v>
      </c>
      <c r="C79" s="76" t="s">
        <v>1</v>
      </c>
      <c r="D79" s="76" t="s">
        <v>5</v>
      </c>
      <c r="E79" s="78" t="s">
        <v>2</v>
      </c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6" t="s">
        <v>28</v>
      </c>
      <c r="R79" s="76" t="s">
        <v>29</v>
      </c>
      <c r="S79" s="76" t="s">
        <v>32</v>
      </c>
      <c r="T79" s="76" t="s">
        <v>30</v>
      </c>
      <c r="U79" s="76" t="s">
        <v>31</v>
      </c>
      <c r="V79" s="76" t="s">
        <v>33</v>
      </c>
    </row>
    <row r="80" spans="1:22" ht="12.75">
      <c r="A80" s="76"/>
      <c r="B80" s="76"/>
      <c r="C80" s="76"/>
      <c r="D80" s="76"/>
      <c r="E80" s="2" t="s">
        <v>34</v>
      </c>
      <c r="F80" s="2" t="s">
        <v>22</v>
      </c>
      <c r="G80" s="2" t="s">
        <v>35</v>
      </c>
      <c r="H80" s="2" t="s">
        <v>23</v>
      </c>
      <c r="I80" s="2" t="s">
        <v>36</v>
      </c>
      <c r="J80" s="2" t="s">
        <v>24</v>
      </c>
      <c r="K80" s="2" t="s">
        <v>37</v>
      </c>
      <c r="L80" s="2" t="s">
        <v>25</v>
      </c>
      <c r="M80" s="2" t="s">
        <v>38</v>
      </c>
      <c r="N80" s="2" t="s">
        <v>26</v>
      </c>
      <c r="O80" s="2" t="s">
        <v>39</v>
      </c>
      <c r="P80" s="2" t="s">
        <v>27</v>
      </c>
      <c r="Q80" s="76"/>
      <c r="R80" s="76"/>
      <c r="S80" s="76"/>
      <c r="T80" s="76"/>
      <c r="U80" s="76"/>
      <c r="V80" s="76"/>
    </row>
    <row r="81" spans="1:22" ht="15">
      <c r="A81" s="3">
        <v>1</v>
      </c>
      <c r="B81" s="3" t="s">
        <v>166</v>
      </c>
      <c r="C81" s="5" t="s">
        <v>110</v>
      </c>
      <c r="D81" s="4" t="s">
        <v>91</v>
      </c>
      <c r="E81" s="6">
        <v>20</v>
      </c>
      <c r="F81" s="6">
        <v>5</v>
      </c>
      <c r="G81" s="6">
        <v>20</v>
      </c>
      <c r="H81" s="6">
        <v>5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38">
        <f aca="true" t="shared" si="14" ref="Q81:Q94">SUM(E81,G81,I81,K81,M81,O81,)</f>
        <v>40</v>
      </c>
      <c r="R81" s="38">
        <f aca="true" t="shared" si="15" ref="R81:R94">SUM(F81,H81,J81,L81,N81,P81,)</f>
        <v>10</v>
      </c>
      <c r="S81" s="7">
        <f aca="true" t="shared" si="16" ref="S81:S94">SUM(E81:P81)</f>
        <v>50</v>
      </c>
      <c r="T81" s="8">
        <f>IF(C81&lt;&gt;"",SMALL((E81,G81,I81,K81,M81,O81),"1"),0)</f>
        <v>0</v>
      </c>
      <c r="U81" s="8">
        <f>IF(C81&lt;&gt;"",SMALL((F81,H81,J81,L81,N81,P81),"1"),0)</f>
        <v>0</v>
      </c>
      <c r="V81" s="37">
        <f aca="true" t="shared" si="17" ref="V81:V94">S81-(T81+U81)</f>
        <v>50</v>
      </c>
    </row>
    <row r="82" spans="1:22" ht="15">
      <c r="A82" s="3">
        <v>2</v>
      </c>
      <c r="B82" s="3" t="s">
        <v>179</v>
      </c>
      <c r="C82" s="5" t="s">
        <v>124</v>
      </c>
      <c r="D82" s="4" t="s">
        <v>180</v>
      </c>
      <c r="E82" s="6">
        <v>13</v>
      </c>
      <c r="F82" s="6">
        <v>4</v>
      </c>
      <c r="G82" s="6">
        <v>17</v>
      </c>
      <c r="H82" s="6">
        <v>4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38">
        <f t="shared" si="14"/>
        <v>30</v>
      </c>
      <c r="R82" s="38">
        <f t="shared" si="15"/>
        <v>8</v>
      </c>
      <c r="S82" s="7">
        <f t="shared" si="16"/>
        <v>38</v>
      </c>
      <c r="T82" s="8">
        <f>IF(C82&lt;&gt;"",SMALL((E82,G82,I82,K82,M82,O82),"1"),0)</f>
        <v>0</v>
      </c>
      <c r="U82" s="8">
        <f>IF(C82&lt;&gt;"",SMALL((F82,H82,J82,L82,N82,P82),"1"),0)</f>
        <v>0</v>
      </c>
      <c r="V82" s="37">
        <f t="shared" si="17"/>
        <v>38</v>
      </c>
    </row>
    <row r="83" spans="1:22" ht="15">
      <c r="A83" s="3">
        <v>3</v>
      </c>
      <c r="B83" s="3" t="s">
        <v>170</v>
      </c>
      <c r="C83" s="5" t="s">
        <v>65</v>
      </c>
      <c r="D83" s="4" t="s">
        <v>83</v>
      </c>
      <c r="E83" s="6">
        <v>15</v>
      </c>
      <c r="F83" s="6">
        <v>2</v>
      </c>
      <c r="G83" s="6">
        <v>15</v>
      </c>
      <c r="H83" s="6">
        <v>3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38">
        <f t="shared" si="14"/>
        <v>30</v>
      </c>
      <c r="R83" s="38">
        <f t="shared" si="15"/>
        <v>5</v>
      </c>
      <c r="S83" s="7">
        <f t="shared" si="16"/>
        <v>35</v>
      </c>
      <c r="T83" s="8">
        <f>IF(C83&lt;&gt;"",SMALL((E83,G83,I83,K83,M83,O83),"1"),0)</f>
        <v>0</v>
      </c>
      <c r="U83" s="8">
        <f>IF(C83&lt;&gt;"",SMALL((F83,H83,J83,L83,N83,P83),"1"),0)</f>
        <v>0</v>
      </c>
      <c r="V83" s="37">
        <f t="shared" si="17"/>
        <v>35</v>
      </c>
    </row>
    <row r="84" spans="1:22" ht="15">
      <c r="A84" s="3">
        <v>4</v>
      </c>
      <c r="B84" s="3" t="s">
        <v>134</v>
      </c>
      <c r="C84" s="5" t="s">
        <v>118</v>
      </c>
      <c r="D84" s="4" t="s">
        <v>86</v>
      </c>
      <c r="E84" s="6">
        <v>11</v>
      </c>
      <c r="F84" s="6">
        <v>1</v>
      </c>
      <c r="G84" s="6">
        <v>10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38">
        <f t="shared" si="14"/>
        <v>21</v>
      </c>
      <c r="R84" s="38">
        <f t="shared" si="15"/>
        <v>1</v>
      </c>
      <c r="S84" s="7">
        <f t="shared" si="16"/>
        <v>22</v>
      </c>
      <c r="T84" s="8">
        <f>IF(C84&lt;&gt;"",SMALL((E84,G84,I84,K84,M84,O84),"1"),0)</f>
        <v>0</v>
      </c>
      <c r="U84" s="8">
        <f>IF(C84&lt;&gt;"",SMALL((F84,H84,J84,L84,N84,P84),"1"),0)</f>
        <v>0</v>
      </c>
      <c r="V84" s="37">
        <f t="shared" si="17"/>
        <v>22</v>
      </c>
    </row>
    <row r="85" spans="1:22" ht="15">
      <c r="A85" s="3">
        <v>5</v>
      </c>
      <c r="B85" s="3" t="s">
        <v>128</v>
      </c>
      <c r="C85" s="5" t="s">
        <v>79</v>
      </c>
      <c r="D85" s="39" t="s">
        <v>93</v>
      </c>
      <c r="E85" s="6">
        <v>10</v>
      </c>
      <c r="F85" s="6">
        <v>0</v>
      </c>
      <c r="G85" s="6">
        <v>11</v>
      </c>
      <c r="H85" s="6">
        <v>1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38">
        <f t="shared" si="14"/>
        <v>21</v>
      </c>
      <c r="R85" s="38">
        <f t="shared" si="15"/>
        <v>1</v>
      </c>
      <c r="S85" s="7">
        <f t="shared" si="16"/>
        <v>22</v>
      </c>
      <c r="T85" s="8">
        <f>IF(C85&lt;&gt;"",SMALL((E85,G85,I85,K85,M85,O85),"1"),0)</f>
        <v>0</v>
      </c>
      <c r="U85" s="8">
        <f>IF(C85&lt;&gt;"",SMALL((F85,H85,J85,L85,N85,P85),"1"),0)</f>
        <v>0</v>
      </c>
      <c r="V85" s="37">
        <f t="shared" si="17"/>
        <v>22</v>
      </c>
    </row>
    <row r="86" spans="1:22" ht="15">
      <c r="A86" s="3">
        <v>6</v>
      </c>
      <c r="B86" s="3" t="s">
        <v>169</v>
      </c>
      <c r="C86" s="5" t="s">
        <v>70</v>
      </c>
      <c r="D86" s="4" t="s">
        <v>91</v>
      </c>
      <c r="E86" s="6">
        <v>17</v>
      </c>
      <c r="F86" s="6">
        <v>3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38">
        <f t="shared" si="14"/>
        <v>17</v>
      </c>
      <c r="R86" s="38">
        <f t="shared" si="15"/>
        <v>3</v>
      </c>
      <c r="S86" s="7">
        <f t="shared" si="16"/>
        <v>20</v>
      </c>
      <c r="T86" s="8">
        <f>IF(C86&lt;&gt;"",SMALL((E86,G86,I86,K86,M86,O86),"1"),0)</f>
        <v>0</v>
      </c>
      <c r="U86" s="8">
        <f>IF(C86&lt;&gt;"",SMALL((F86,H86,J86,L86,N86,P86),"1"),0)</f>
        <v>0</v>
      </c>
      <c r="V86" s="37">
        <f t="shared" si="17"/>
        <v>20</v>
      </c>
    </row>
    <row r="87" spans="1:22" ht="15">
      <c r="A87" s="3">
        <v>7</v>
      </c>
      <c r="B87" s="3" t="s">
        <v>193</v>
      </c>
      <c r="C87" s="5" t="s">
        <v>126</v>
      </c>
      <c r="D87" s="39" t="s">
        <v>95</v>
      </c>
      <c r="E87" s="6">
        <v>9</v>
      </c>
      <c r="F87" s="6">
        <v>0</v>
      </c>
      <c r="G87" s="6">
        <v>9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38">
        <f t="shared" si="14"/>
        <v>18</v>
      </c>
      <c r="R87" s="38">
        <f t="shared" si="15"/>
        <v>0</v>
      </c>
      <c r="S87" s="7">
        <f t="shared" si="16"/>
        <v>18</v>
      </c>
      <c r="T87" s="8">
        <f>IF(C87&lt;&gt;"",SMALL((E87,G87,I87,K87,M87,O87),"1"),0)</f>
        <v>0</v>
      </c>
      <c r="U87" s="8">
        <f>IF(C87&lt;&gt;"",SMALL((F87,H87,J87,L87,N87,P87),"1"),0)</f>
        <v>0</v>
      </c>
      <c r="V87" s="37">
        <f t="shared" si="17"/>
        <v>18</v>
      </c>
    </row>
    <row r="88" spans="1:22" ht="15">
      <c r="A88" s="3">
        <v>8</v>
      </c>
      <c r="B88" s="3">
        <v>72</v>
      </c>
      <c r="C88" s="5" t="s">
        <v>72</v>
      </c>
      <c r="D88" s="39" t="s">
        <v>91</v>
      </c>
      <c r="E88" s="6">
        <v>0</v>
      </c>
      <c r="F88" s="6">
        <v>0</v>
      </c>
      <c r="G88" s="6">
        <v>13</v>
      </c>
      <c r="H88" s="6">
        <v>2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38">
        <f t="shared" si="14"/>
        <v>13</v>
      </c>
      <c r="R88" s="38">
        <f t="shared" si="15"/>
        <v>2</v>
      </c>
      <c r="S88" s="7">
        <f t="shared" si="16"/>
        <v>15</v>
      </c>
      <c r="T88" s="8">
        <f>IF(C88&lt;&gt;"",SMALL((E88,G88,I88,K88,M88,O88),"1"),0)</f>
        <v>0</v>
      </c>
      <c r="U88" s="8">
        <f>IF(C88&lt;&gt;"",SMALL((F88,H88,J88,L88,N88,P88),"1"),0)</f>
        <v>0</v>
      </c>
      <c r="V88" s="37">
        <f t="shared" si="17"/>
        <v>15</v>
      </c>
    </row>
    <row r="89" spans="1:22" ht="15">
      <c r="A89" s="3">
        <v>9</v>
      </c>
      <c r="B89" s="3"/>
      <c r="C89" s="5"/>
      <c r="D89" s="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38">
        <f t="shared" si="14"/>
        <v>0</v>
      </c>
      <c r="R89" s="38">
        <f t="shared" si="15"/>
        <v>0</v>
      </c>
      <c r="S89" s="7">
        <f t="shared" si="16"/>
        <v>0</v>
      </c>
      <c r="T89" s="8">
        <f>IF(C89&lt;&gt;"",SMALL((E89,G89,I89,K89,M89,O89),"1"),0)</f>
        <v>0</v>
      </c>
      <c r="U89" s="8">
        <f>IF(C89&lt;&gt;"",SMALL((F89,H89,J89,L89,N89,P89),"1"),0)</f>
        <v>0</v>
      </c>
      <c r="V89" s="37">
        <f t="shared" si="17"/>
        <v>0</v>
      </c>
    </row>
    <row r="90" spans="1:22" ht="15">
      <c r="A90" s="3">
        <v>10</v>
      </c>
      <c r="B90" s="3"/>
      <c r="C90" s="5"/>
      <c r="D90" s="39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38">
        <f t="shared" si="14"/>
        <v>0</v>
      </c>
      <c r="R90" s="38">
        <f t="shared" si="15"/>
        <v>0</v>
      </c>
      <c r="S90" s="7">
        <f t="shared" si="16"/>
        <v>0</v>
      </c>
      <c r="T90" s="8">
        <f>IF(C90&lt;&gt;"",SMALL((E90,G90,I90,K90,M90,O90),"1"),0)</f>
        <v>0</v>
      </c>
      <c r="U90" s="8">
        <f>IF(C90&lt;&gt;"",SMALL((F90,H90,J90,L90,N90,P90),"1"),0)</f>
        <v>0</v>
      </c>
      <c r="V90" s="37">
        <f t="shared" si="17"/>
        <v>0</v>
      </c>
    </row>
    <row r="91" spans="1:22" ht="15">
      <c r="A91" s="3">
        <v>11</v>
      </c>
      <c r="B91" s="3"/>
      <c r="C91" s="5"/>
      <c r="D91" s="39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38">
        <f t="shared" si="14"/>
        <v>0</v>
      </c>
      <c r="R91" s="38">
        <f t="shared" si="15"/>
        <v>0</v>
      </c>
      <c r="S91" s="7">
        <f t="shared" si="16"/>
        <v>0</v>
      </c>
      <c r="T91" s="8">
        <f>IF(C91&lt;&gt;"",SMALL((E91,G91,I91,K91,M91,O91),"1"),0)</f>
        <v>0</v>
      </c>
      <c r="U91" s="8">
        <f>IF(C91&lt;&gt;"",SMALL((F91,H91,J91,L91,N91,P91),"1"),0)</f>
        <v>0</v>
      </c>
      <c r="V91" s="37">
        <f t="shared" si="17"/>
        <v>0</v>
      </c>
    </row>
    <row r="92" spans="1:22" ht="15">
      <c r="A92" s="3">
        <v>12</v>
      </c>
      <c r="B92" s="3"/>
      <c r="C92" s="5"/>
      <c r="D92" s="39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38">
        <f t="shared" si="14"/>
        <v>0</v>
      </c>
      <c r="R92" s="38">
        <f t="shared" si="15"/>
        <v>0</v>
      </c>
      <c r="S92" s="7">
        <f t="shared" si="16"/>
        <v>0</v>
      </c>
      <c r="T92" s="8">
        <f>IF(C92&lt;&gt;"",SMALL((E92,G92,I92,K92,M92,O92),"1"),0)</f>
        <v>0</v>
      </c>
      <c r="U92" s="8">
        <f>IF(C92&lt;&gt;"",SMALL((F92,H92,J92,L92,N92,P92),"1"),0)</f>
        <v>0</v>
      </c>
      <c r="V92" s="37">
        <f t="shared" si="17"/>
        <v>0</v>
      </c>
    </row>
    <row r="93" spans="1:22" ht="15">
      <c r="A93" s="3">
        <v>13</v>
      </c>
      <c r="B93" s="3"/>
      <c r="C93" s="5"/>
      <c r="D93" s="39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38">
        <f t="shared" si="14"/>
        <v>0</v>
      </c>
      <c r="R93" s="38">
        <f t="shared" si="15"/>
        <v>0</v>
      </c>
      <c r="S93" s="7">
        <f t="shared" si="16"/>
        <v>0</v>
      </c>
      <c r="T93" s="8">
        <f>IF(C93&lt;&gt;"",SMALL((E93,G93,I93,K93,M93,O93),"1"),0)</f>
        <v>0</v>
      </c>
      <c r="U93" s="8">
        <f>IF(C93&lt;&gt;"",SMALL((F93,H93,J93,L93,N93,P93),"1"),0)</f>
        <v>0</v>
      </c>
      <c r="V93" s="37">
        <f t="shared" si="17"/>
        <v>0</v>
      </c>
    </row>
    <row r="94" spans="1:22" ht="15">
      <c r="A94" s="3">
        <v>14</v>
      </c>
      <c r="B94" s="3"/>
      <c r="C94" s="5"/>
      <c r="D94" s="39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38">
        <f t="shared" si="14"/>
        <v>0</v>
      </c>
      <c r="R94" s="38">
        <f t="shared" si="15"/>
        <v>0</v>
      </c>
      <c r="S94" s="7">
        <f t="shared" si="16"/>
        <v>0</v>
      </c>
      <c r="T94" s="8">
        <f>IF(C94&lt;&gt;"",SMALL((E94,G94,I94,K94,M94,O94),"1"),0)</f>
        <v>0</v>
      </c>
      <c r="U94" s="8">
        <f>IF(C94&lt;&gt;"",SMALL((F94,H94,J94,L94,N94,P94),"1"),0)</f>
        <v>0</v>
      </c>
      <c r="V94" s="37">
        <f t="shared" si="17"/>
        <v>0</v>
      </c>
    </row>
    <row r="96" spans="1:22" ht="15.75">
      <c r="A96" s="77" t="s">
        <v>163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</row>
    <row r="97" spans="1:22" ht="12.75">
      <c r="A97" s="76" t="s">
        <v>0</v>
      </c>
      <c r="B97" s="76" t="s">
        <v>17</v>
      </c>
      <c r="C97" s="76" t="s">
        <v>1</v>
      </c>
      <c r="D97" s="76" t="s">
        <v>5</v>
      </c>
      <c r="E97" s="78" t="s">
        <v>2</v>
      </c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6" t="s">
        <v>28</v>
      </c>
      <c r="R97" s="76" t="s">
        <v>29</v>
      </c>
      <c r="S97" s="76" t="s">
        <v>32</v>
      </c>
      <c r="T97" s="76" t="s">
        <v>30</v>
      </c>
      <c r="U97" s="76" t="s">
        <v>31</v>
      </c>
      <c r="V97" s="76" t="s">
        <v>33</v>
      </c>
    </row>
    <row r="98" spans="1:22" ht="12.75">
      <c r="A98" s="76"/>
      <c r="B98" s="76"/>
      <c r="C98" s="76"/>
      <c r="D98" s="76"/>
      <c r="E98" s="2" t="s">
        <v>34</v>
      </c>
      <c r="F98" s="2" t="s">
        <v>22</v>
      </c>
      <c r="G98" s="2" t="s">
        <v>35</v>
      </c>
      <c r="H98" s="2" t="s">
        <v>23</v>
      </c>
      <c r="I98" s="2" t="s">
        <v>36</v>
      </c>
      <c r="J98" s="2" t="s">
        <v>24</v>
      </c>
      <c r="K98" s="2" t="s">
        <v>37</v>
      </c>
      <c r="L98" s="2" t="s">
        <v>25</v>
      </c>
      <c r="M98" s="2" t="s">
        <v>38</v>
      </c>
      <c r="N98" s="2" t="s">
        <v>26</v>
      </c>
      <c r="O98" s="2" t="s">
        <v>39</v>
      </c>
      <c r="P98" s="2" t="s">
        <v>27</v>
      </c>
      <c r="Q98" s="76"/>
      <c r="R98" s="76"/>
      <c r="S98" s="76"/>
      <c r="T98" s="76"/>
      <c r="U98" s="76"/>
      <c r="V98" s="76"/>
    </row>
    <row r="99" spans="1:22" ht="15">
      <c r="A99" s="3">
        <v>1</v>
      </c>
      <c r="B99" s="3" t="s">
        <v>176</v>
      </c>
      <c r="C99" s="5" t="s">
        <v>66</v>
      </c>
      <c r="D99" s="4" t="s">
        <v>83</v>
      </c>
      <c r="E99" s="6">
        <v>20</v>
      </c>
      <c r="F99" s="6">
        <v>5</v>
      </c>
      <c r="G99" s="6">
        <v>15</v>
      </c>
      <c r="H99" s="6">
        <v>4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38">
        <f aca="true" t="shared" si="18" ref="Q99:Q112">SUM(E99,G99,I99,K99,M99,O99,)</f>
        <v>35</v>
      </c>
      <c r="R99" s="38">
        <f aca="true" t="shared" si="19" ref="R99:R112">SUM(F99,H99,J99,L99,N99,P99,)</f>
        <v>9</v>
      </c>
      <c r="S99" s="7">
        <f aca="true" t="shared" si="20" ref="S99:S112">SUM(E99:P99)</f>
        <v>44</v>
      </c>
      <c r="T99" s="8">
        <f>IF(C99&lt;&gt;"",SMALL((E99,G99,I99,K99,M99,O99),"1"),0)</f>
        <v>0</v>
      </c>
      <c r="U99" s="8">
        <f>IF(C99&lt;&gt;"",SMALL((F99,H99,J99,L99,N99,P99),"1"),0)</f>
        <v>0</v>
      </c>
      <c r="V99" s="37">
        <f aca="true" t="shared" si="21" ref="V99:V112">S99-(T99+U99)</f>
        <v>44</v>
      </c>
    </row>
    <row r="100" spans="1:22" ht="15">
      <c r="A100" s="3">
        <v>2</v>
      </c>
      <c r="B100" s="3" t="s">
        <v>178</v>
      </c>
      <c r="C100" s="5" t="s">
        <v>107</v>
      </c>
      <c r="D100" s="4" t="s">
        <v>83</v>
      </c>
      <c r="E100" s="6">
        <v>17</v>
      </c>
      <c r="F100" s="6">
        <v>4</v>
      </c>
      <c r="G100" s="6">
        <v>20</v>
      </c>
      <c r="H100" s="6">
        <v>3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38">
        <f t="shared" si="18"/>
        <v>37</v>
      </c>
      <c r="R100" s="38">
        <f t="shared" si="19"/>
        <v>7</v>
      </c>
      <c r="S100" s="7">
        <f t="shared" si="20"/>
        <v>44</v>
      </c>
      <c r="T100" s="8">
        <f>IF(C100&lt;&gt;"",SMALL((E100,G100,I100,K100,M100,O100),"1"),0)</f>
        <v>0</v>
      </c>
      <c r="U100" s="8">
        <f>IF(C100&lt;&gt;"",SMALL((F100,H100,J100,L100,N100,P100),"1"),0)</f>
        <v>0</v>
      </c>
      <c r="V100" s="37">
        <f t="shared" si="21"/>
        <v>44</v>
      </c>
    </row>
    <row r="101" spans="1:22" ht="15">
      <c r="A101" s="3">
        <v>3</v>
      </c>
      <c r="B101" s="3" t="s">
        <v>182</v>
      </c>
      <c r="C101" s="5" t="s">
        <v>122</v>
      </c>
      <c r="D101" s="39" t="s">
        <v>86</v>
      </c>
      <c r="E101" s="6">
        <v>15</v>
      </c>
      <c r="F101" s="6">
        <v>3</v>
      </c>
      <c r="G101" s="6">
        <v>9</v>
      </c>
      <c r="H101" s="6">
        <v>1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38">
        <f t="shared" si="18"/>
        <v>24</v>
      </c>
      <c r="R101" s="38">
        <f t="shared" si="19"/>
        <v>4</v>
      </c>
      <c r="S101" s="7">
        <f t="shared" si="20"/>
        <v>28</v>
      </c>
      <c r="T101" s="8">
        <f>IF(C101&lt;&gt;"",SMALL((E101,G101,I101,K101,M101,O101),"1"),0)</f>
        <v>0</v>
      </c>
      <c r="U101" s="8">
        <f>IF(C101&lt;&gt;"",SMALL((F101,H101,J101,L101,N101,P101),"1"),0)</f>
        <v>0</v>
      </c>
      <c r="V101" s="37">
        <f t="shared" si="21"/>
        <v>28</v>
      </c>
    </row>
    <row r="102" spans="1:22" ht="15">
      <c r="A102" s="3">
        <v>4</v>
      </c>
      <c r="B102" s="3" t="s">
        <v>143</v>
      </c>
      <c r="C102" s="5" t="s">
        <v>183</v>
      </c>
      <c r="D102" s="4" t="s">
        <v>184</v>
      </c>
      <c r="E102" s="6">
        <v>13</v>
      </c>
      <c r="F102" s="6">
        <v>2</v>
      </c>
      <c r="G102" s="6">
        <v>8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38">
        <f t="shared" si="18"/>
        <v>21</v>
      </c>
      <c r="R102" s="38">
        <f t="shared" si="19"/>
        <v>2</v>
      </c>
      <c r="S102" s="7">
        <f t="shared" si="20"/>
        <v>23</v>
      </c>
      <c r="T102" s="8">
        <f>IF(C102&lt;&gt;"",SMALL((E102,G102,I102,K102,M102,O102),"1"),0)</f>
        <v>0</v>
      </c>
      <c r="U102" s="8">
        <f>IF(C102&lt;&gt;"",SMALL((F102,H102,J102,L102,N102,P102),"1"),0)</f>
        <v>0</v>
      </c>
      <c r="V102" s="37">
        <f t="shared" si="21"/>
        <v>23</v>
      </c>
    </row>
    <row r="103" spans="1:22" ht="15">
      <c r="A103" s="3">
        <v>5</v>
      </c>
      <c r="B103" s="3" t="s">
        <v>145</v>
      </c>
      <c r="C103" s="5" t="s">
        <v>81</v>
      </c>
      <c r="D103" s="39" t="s">
        <v>83</v>
      </c>
      <c r="E103" s="6">
        <v>10</v>
      </c>
      <c r="F103" s="6">
        <v>1</v>
      </c>
      <c r="G103" s="6">
        <v>11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38">
        <f t="shared" si="18"/>
        <v>21</v>
      </c>
      <c r="R103" s="38">
        <f t="shared" si="19"/>
        <v>1</v>
      </c>
      <c r="S103" s="7">
        <f t="shared" si="20"/>
        <v>22</v>
      </c>
      <c r="T103" s="8">
        <f>IF(C103&lt;&gt;"",SMALL((E103,G103,I103,K103,M103,O103),"1"),0)</f>
        <v>0</v>
      </c>
      <c r="U103" s="8">
        <f>IF(C103&lt;&gt;"",SMALL((F103,H103,J103,L103,N103,P103),"1"),0)</f>
        <v>0</v>
      </c>
      <c r="V103" s="37">
        <f t="shared" si="21"/>
        <v>22</v>
      </c>
    </row>
    <row r="104" spans="1:22" ht="15">
      <c r="A104" s="3">
        <v>6</v>
      </c>
      <c r="B104" s="3">
        <v>68</v>
      </c>
      <c r="C104" s="5" t="s">
        <v>58</v>
      </c>
      <c r="D104" s="4" t="s">
        <v>86</v>
      </c>
      <c r="E104" s="6">
        <v>0</v>
      </c>
      <c r="F104" s="6">
        <v>0</v>
      </c>
      <c r="G104" s="6">
        <v>17</v>
      </c>
      <c r="H104" s="6">
        <v>5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38">
        <f t="shared" si="18"/>
        <v>17</v>
      </c>
      <c r="R104" s="38">
        <f t="shared" si="19"/>
        <v>5</v>
      </c>
      <c r="S104" s="7">
        <f t="shared" si="20"/>
        <v>22</v>
      </c>
      <c r="T104" s="8">
        <f>IF(C104&lt;&gt;"",SMALL((E104,G104,I104,K104,M104,O104),"1"),0)</f>
        <v>0</v>
      </c>
      <c r="U104" s="8">
        <f>IF(C104&lt;&gt;"",SMALL((F104,H104,J104,L104,N104,P104),"1"),0)</f>
        <v>0</v>
      </c>
      <c r="V104" s="37">
        <f t="shared" si="21"/>
        <v>22</v>
      </c>
    </row>
    <row r="105" spans="1:22" ht="15">
      <c r="A105" s="3">
        <v>7</v>
      </c>
      <c r="B105" s="3" t="s">
        <v>151</v>
      </c>
      <c r="C105" s="5" t="s">
        <v>80</v>
      </c>
      <c r="D105" s="4" t="s">
        <v>83</v>
      </c>
      <c r="E105" s="6">
        <v>11</v>
      </c>
      <c r="F105" s="6">
        <v>0</v>
      </c>
      <c r="G105" s="6">
        <v>10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38">
        <f t="shared" si="18"/>
        <v>21</v>
      </c>
      <c r="R105" s="38">
        <f t="shared" si="19"/>
        <v>0</v>
      </c>
      <c r="S105" s="7">
        <f t="shared" si="20"/>
        <v>21</v>
      </c>
      <c r="T105" s="8">
        <f>IF(C105&lt;&gt;"",SMALL((E105,G105,I105,K105,M105,O105),"1"),0)</f>
        <v>0</v>
      </c>
      <c r="U105" s="8">
        <f>IF(C105&lt;&gt;"",SMALL((F105,H105,J105,L105,N105,P105),"1"),0)</f>
        <v>0</v>
      </c>
      <c r="V105" s="37">
        <f t="shared" si="21"/>
        <v>21</v>
      </c>
    </row>
    <row r="106" spans="1:22" ht="15">
      <c r="A106" s="3">
        <v>8</v>
      </c>
      <c r="B106" s="3">
        <v>73</v>
      </c>
      <c r="C106" s="5" t="s">
        <v>298</v>
      </c>
      <c r="D106" s="39" t="s">
        <v>90</v>
      </c>
      <c r="E106" s="6">
        <v>0</v>
      </c>
      <c r="F106" s="6">
        <v>0</v>
      </c>
      <c r="G106" s="6">
        <v>13</v>
      </c>
      <c r="H106" s="6">
        <v>2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38">
        <f t="shared" si="18"/>
        <v>13</v>
      </c>
      <c r="R106" s="38">
        <f t="shared" si="19"/>
        <v>2</v>
      </c>
      <c r="S106" s="7">
        <f t="shared" si="20"/>
        <v>15</v>
      </c>
      <c r="T106" s="8">
        <f>IF(C106&lt;&gt;"",SMALL((E106,G106,I106,K106,M106,O106),"1"),0)</f>
        <v>0</v>
      </c>
      <c r="U106" s="8">
        <f>IF(C106&lt;&gt;"",SMALL((F106,H106,J106,L106,N106,P106),"1"),0)</f>
        <v>0</v>
      </c>
      <c r="V106" s="37">
        <f t="shared" si="21"/>
        <v>15</v>
      </c>
    </row>
    <row r="107" spans="1:22" ht="15">
      <c r="A107" s="3">
        <v>9</v>
      </c>
      <c r="B107" s="3">
        <v>69</v>
      </c>
      <c r="C107" s="5" t="s">
        <v>299</v>
      </c>
      <c r="D107" s="39" t="s">
        <v>86</v>
      </c>
      <c r="E107" s="6">
        <v>0</v>
      </c>
      <c r="F107" s="6">
        <v>0</v>
      </c>
      <c r="G107" s="6">
        <v>7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38">
        <f t="shared" si="18"/>
        <v>7</v>
      </c>
      <c r="R107" s="38">
        <f t="shared" si="19"/>
        <v>0</v>
      </c>
      <c r="S107" s="7">
        <f t="shared" si="20"/>
        <v>7</v>
      </c>
      <c r="T107" s="8">
        <f>IF(C107&lt;&gt;"",SMALL((E107,G107,I107,K107,M107,O107),"1"),0)</f>
        <v>0</v>
      </c>
      <c r="U107" s="8">
        <f>IF(C107&lt;&gt;"",SMALL((F107,H107,J107,L107,N107,P107),"1"),0)</f>
        <v>0</v>
      </c>
      <c r="V107" s="37">
        <f t="shared" si="21"/>
        <v>7</v>
      </c>
    </row>
    <row r="108" spans="1:22" ht="15">
      <c r="A108" s="3">
        <v>10</v>
      </c>
      <c r="B108" s="3">
        <v>71</v>
      </c>
      <c r="C108" s="5" t="s">
        <v>300</v>
      </c>
      <c r="D108" s="39" t="s">
        <v>95</v>
      </c>
      <c r="E108" s="6">
        <v>0</v>
      </c>
      <c r="F108" s="6">
        <v>0</v>
      </c>
      <c r="G108" s="6">
        <v>6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38">
        <f t="shared" si="18"/>
        <v>6</v>
      </c>
      <c r="R108" s="38">
        <f t="shared" si="19"/>
        <v>0</v>
      </c>
      <c r="S108" s="7">
        <f t="shared" si="20"/>
        <v>6</v>
      </c>
      <c r="T108" s="8">
        <f>IF(C108&lt;&gt;"",SMALL((E108,G108,I108,K108,M108,O108),"1"),0)</f>
        <v>0</v>
      </c>
      <c r="U108" s="8">
        <f>IF(C108&lt;&gt;"",SMALL((F108,H108,J108,L108,N108,P108),"1"),0)</f>
        <v>0</v>
      </c>
      <c r="V108" s="37">
        <f t="shared" si="21"/>
        <v>6</v>
      </c>
    </row>
    <row r="109" spans="1:22" ht="15">
      <c r="A109" s="3">
        <v>11</v>
      </c>
      <c r="B109" s="3"/>
      <c r="C109" s="5"/>
      <c r="D109" s="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38">
        <f t="shared" si="18"/>
        <v>0</v>
      </c>
      <c r="R109" s="38">
        <f t="shared" si="19"/>
        <v>0</v>
      </c>
      <c r="S109" s="7">
        <f t="shared" si="20"/>
        <v>0</v>
      </c>
      <c r="T109" s="8">
        <f>IF(C109&lt;&gt;"",SMALL((E109,G109,I109,K109,M109,O109),"1"),0)</f>
        <v>0</v>
      </c>
      <c r="U109" s="8">
        <f>IF(C109&lt;&gt;"",SMALL((F109,H109,J109,L109,N109,P109),"1"),0)</f>
        <v>0</v>
      </c>
      <c r="V109" s="37">
        <f t="shared" si="21"/>
        <v>0</v>
      </c>
    </row>
    <row r="110" spans="1:22" ht="15">
      <c r="A110" s="3">
        <v>12</v>
      </c>
      <c r="B110" s="3"/>
      <c r="C110" s="5"/>
      <c r="D110" s="39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38">
        <f t="shared" si="18"/>
        <v>0</v>
      </c>
      <c r="R110" s="38">
        <f t="shared" si="19"/>
        <v>0</v>
      </c>
      <c r="S110" s="7">
        <f t="shared" si="20"/>
        <v>0</v>
      </c>
      <c r="T110" s="8">
        <f>IF(C110&lt;&gt;"",SMALL((E110,G110,I110,K110,M110,O110),"1"),0)</f>
        <v>0</v>
      </c>
      <c r="U110" s="8">
        <f>IF(C110&lt;&gt;"",SMALL((F110,H110,J110,L110,N110,P110),"1"),0)</f>
        <v>0</v>
      </c>
      <c r="V110" s="37">
        <f t="shared" si="21"/>
        <v>0</v>
      </c>
    </row>
    <row r="111" spans="1:22" ht="15">
      <c r="A111" s="3">
        <v>13</v>
      </c>
      <c r="B111" s="3"/>
      <c r="C111" s="5"/>
      <c r="D111" s="39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38">
        <f t="shared" si="18"/>
        <v>0</v>
      </c>
      <c r="R111" s="38">
        <f t="shared" si="19"/>
        <v>0</v>
      </c>
      <c r="S111" s="7">
        <f t="shared" si="20"/>
        <v>0</v>
      </c>
      <c r="T111" s="8">
        <f>IF(C111&lt;&gt;"",SMALL((E111,G111,I111,K111,M111,O111),"1"),0)</f>
        <v>0</v>
      </c>
      <c r="U111" s="8">
        <f>IF(C111&lt;&gt;"",SMALL((F111,H111,J111,L111,N111,P111),"1"),0)</f>
        <v>0</v>
      </c>
      <c r="V111" s="37">
        <f t="shared" si="21"/>
        <v>0</v>
      </c>
    </row>
    <row r="112" spans="1:22" ht="15">
      <c r="A112" s="3">
        <v>14</v>
      </c>
      <c r="B112" s="3"/>
      <c r="C112" s="5"/>
      <c r="D112" s="39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38">
        <f t="shared" si="18"/>
        <v>0</v>
      </c>
      <c r="R112" s="38">
        <f t="shared" si="19"/>
        <v>0</v>
      </c>
      <c r="S112" s="7">
        <f t="shared" si="20"/>
        <v>0</v>
      </c>
      <c r="T112" s="8">
        <f>IF(C112&lt;&gt;"",SMALL((E112,G112,I112,K112,M112,O112),"1"),0)</f>
        <v>0</v>
      </c>
      <c r="U112" s="8">
        <f>IF(C112&lt;&gt;"",SMALL((F112,H112,J112,L112,N112,P112),"1"),0)</f>
        <v>0</v>
      </c>
      <c r="V112" s="37">
        <f t="shared" si="21"/>
        <v>0</v>
      </c>
    </row>
    <row r="115" spans="1:22" ht="15.75">
      <c r="A115" s="77" t="s">
        <v>21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</row>
    <row r="116" spans="1:22" ht="12.75">
      <c r="A116" s="76" t="s">
        <v>0</v>
      </c>
      <c r="B116" s="76" t="s">
        <v>17</v>
      </c>
      <c r="C116" s="76" t="s">
        <v>1</v>
      </c>
      <c r="D116" s="76" t="s">
        <v>5</v>
      </c>
      <c r="E116" s="78" t="s">
        <v>2</v>
      </c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6" t="s">
        <v>28</v>
      </c>
      <c r="R116" s="76" t="s">
        <v>29</v>
      </c>
      <c r="S116" s="76" t="s">
        <v>32</v>
      </c>
      <c r="T116" s="76" t="s">
        <v>30</v>
      </c>
      <c r="U116" s="76" t="s">
        <v>31</v>
      </c>
      <c r="V116" s="76" t="s">
        <v>33</v>
      </c>
    </row>
    <row r="117" spans="1:22" ht="12.75">
      <c r="A117" s="76"/>
      <c r="B117" s="76"/>
      <c r="C117" s="76"/>
      <c r="D117" s="76"/>
      <c r="E117" s="2" t="s">
        <v>34</v>
      </c>
      <c r="F117" s="2" t="s">
        <v>22</v>
      </c>
      <c r="G117" s="2" t="s">
        <v>35</v>
      </c>
      <c r="H117" s="2" t="s">
        <v>23</v>
      </c>
      <c r="I117" s="2" t="s">
        <v>36</v>
      </c>
      <c r="J117" s="2" t="s">
        <v>24</v>
      </c>
      <c r="K117" s="2" t="s">
        <v>37</v>
      </c>
      <c r="L117" s="2" t="s">
        <v>25</v>
      </c>
      <c r="M117" s="2" t="s">
        <v>38</v>
      </c>
      <c r="N117" s="2" t="s">
        <v>26</v>
      </c>
      <c r="O117" s="2" t="s">
        <v>39</v>
      </c>
      <c r="P117" s="2" t="s">
        <v>27</v>
      </c>
      <c r="Q117" s="76"/>
      <c r="R117" s="76"/>
      <c r="S117" s="76"/>
      <c r="T117" s="76"/>
      <c r="U117" s="76"/>
      <c r="V117" s="76"/>
    </row>
    <row r="118" spans="1:22" ht="15">
      <c r="A118" s="3">
        <v>1</v>
      </c>
      <c r="B118" s="3" t="s">
        <v>132</v>
      </c>
      <c r="C118" s="5" t="s">
        <v>165</v>
      </c>
      <c r="D118" s="4" t="s">
        <v>84</v>
      </c>
      <c r="E118" s="6">
        <v>20</v>
      </c>
      <c r="F118" s="6">
        <v>5</v>
      </c>
      <c r="G118" s="6">
        <v>17</v>
      </c>
      <c r="H118" s="6">
        <v>5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38">
        <f aca="true" t="shared" si="22" ref="Q118:Q127">SUM(E118,G118,I118,K118,M118,O118,)</f>
        <v>37</v>
      </c>
      <c r="R118" s="38">
        <f aca="true" t="shared" si="23" ref="R118:R127">SUM(F118,H118,J118,L118,N118,P118,)</f>
        <v>10</v>
      </c>
      <c r="S118" s="7">
        <f aca="true" t="shared" si="24" ref="S118:S127">SUM(E118:P118)</f>
        <v>47</v>
      </c>
      <c r="T118" s="8">
        <f>IF(C118&lt;&gt;"",SMALL((E118,G118,I118,K118,M118,O118),"1"),0)</f>
        <v>0</v>
      </c>
      <c r="U118" s="8">
        <f>IF(C118&lt;&gt;"",SMALL((F118,H118,J118,L118,N118,P118),"1"),0)</f>
        <v>0</v>
      </c>
      <c r="V118" s="37">
        <f aca="true" t="shared" si="25" ref="V118:V127">S118-(T118+U118)</f>
        <v>47</v>
      </c>
    </row>
    <row r="119" spans="1:22" ht="15">
      <c r="A119" s="3">
        <v>2</v>
      </c>
      <c r="B119" s="3" t="s">
        <v>158</v>
      </c>
      <c r="C119" s="5" t="s">
        <v>112</v>
      </c>
      <c r="D119" s="4" t="s">
        <v>99</v>
      </c>
      <c r="E119" s="6">
        <v>13</v>
      </c>
      <c r="F119" s="6">
        <v>2</v>
      </c>
      <c r="G119" s="6">
        <v>20</v>
      </c>
      <c r="H119" s="6">
        <v>4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38">
        <f t="shared" si="22"/>
        <v>33</v>
      </c>
      <c r="R119" s="38">
        <f t="shared" si="23"/>
        <v>6</v>
      </c>
      <c r="S119" s="7">
        <f t="shared" si="24"/>
        <v>39</v>
      </c>
      <c r="T119" s="8">
        <f>IF(C119&lt;&gt;"",SMALL((E119,G119,I119,K119,M119,O119),"1"),0)</f>
        <v>0</v>
      </c>
      <c r="U119" s="8">
        <f>IF(C119&lt;&gt;"",SMALL((F119,H119,J119,L119,N119,P119),"1"),0)</f>
        <v>0</v>
      </c>
      <c r="V119" s="37">
        <f t="shared" si="25"/>
        <v>39</v>
      </c>
    </row>
    <row r="120" spans="1:22" ht="15">
      <c r="A120" s="3">
        <v>3</v>
      </c>
      <c r="B120" s="3" t="s">
        <v>171</v>
      </c>
      <c r="C120" s="5" t="s">
        <v>64</v>
      </c>
      <c r="D120" s="4" t="s">
        <v>84</v>
      </c>
      <c r="E120" s="6">
        <v>17</v>
      </c>
      <c r="F120" s="6">
        <v>4</v>
      </c>
      <c r="G120" s="6">
        <v>13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38">
        <f t="shared" si="22"/>
        <v>30</v>
      </c>
      <c r="R120" s="38">
        <f t="shared" si="23"/>
        <v>4</v>
      </c>
      <c r="S120" s="7">
        <f t="shared" si="24"/>
        <v>34</v>
      </c>
      <c r="T120" s="8">
        <f>IF(C120&lt;&gt;"",SMALL((E120,G120,I120,K120,M120,O120),"1"),0)</f>
        <v>0</v>
      </c>
      <c r="U120" s="8">
        <f>IF(C120&lt;&gt;"",SMALL((F120,H120,J120,L120,N120,P120),"1"),0)</f>
        <v>0</v>
      </c>
      <c r="V120" s="37">
        <f t="shared" si="25"/>
        <v>34</v>
      </c>
    </row>
    <row r="121" spans="1:22" ht="15">
      <c r="A121" s="3">
        <v>4</v>
      </c>
      <c r="B121" s="3" t="s">
        <v>149</v>
      </c>
      <c r="C121" s="5" t="s">
        <v>69</v>
      </c>
      <c r="D121" s="4" t="s">
        <v>91</v>
      </c>
      <c r="E121" s="6">
        <v>15</v>
      </c>
      <c r="F121" s="6">
        <v>3</v>
      </c>
      <c r="G121" s="6">
        <v>10</v>
      </c>
      <c r="H121" s="6">
        <v>1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38">
        <f t="shared" si="22"/>
        <v>25</v>
      </c>
      <c r="R121" s="38">
        <f t="shared" si="23"/>
        <v>4</v>
      </c>
      <c r="S121" s="7">
        <f t="shared" si="24"/>
        <v>29</v>
      </c>
      <c r="T121" s="8">
        <f>IF(C121&lt;&gt;"",SMALL((E121,G121,I121,K121,M121,O121),"1"),0)</f>
        <v>0</v>
      </c>
      <c r="U121" s="8">
        <f>IF(C121&lt;&gt;"",SMALL((F121,H121,J121,L121,N121,P121),"1"),0)</f>
        <v>0</v>
      </c>
      <c r="V121" s="37">
        <f t="shared" si="25"/>
        <v>29</v>
      </c>
    </row>
    <row r="122" spans="1:22" ht="15">
      <c r="A122" s="3">
        <v>5</v>
      </c>
      <c r="B122" s="3" t="s">
        <v>156</v>
      </c>
      <c r="C122" s="5" t="s">
        <v>104</v>
      </c>
      <c r="D122" s="4" t="s">
        <v>91</v>
      </c>
      <c r="E122" s="6">
        <v>11</v>
      </c>
      <c r="F122" s="6">
        <v>1</v>
      </c>
      <c r="G122" s="6">
        <v>8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38">
        <f t="shared" si="22"/>
        <v>19</v>
      </c>
      <c r="R122" s="38">
        <f t="shared" si="23"/>
        <v>1</v>
      </c>
      <c r="S122" s="7">
        <f t="shared" si="24"/>
        <v>20</v>
      </c>
      <c r="T122" s="8">
        <f>IF(C122&lt;&gt;"",SMALL((E122,G122,I122,K122,M122,O122),"1"),0)</f>
        <v>0</v>
      </c>
      <c r="U122" s="8">
        <f>IF(C122&lt;&gt;"",SMALL((F122,H122,J122,L122,N122,P122),"1"),0)</f>
        <v>0</v>
      </c>
      <c r="V122" s="37">
        <f t="shared" si="25"/>
        <v>20</v>
      </c>
    </row>
    <row r="123" spans="1:22" ht="15">
      <c r="A123" s="3">
        <v>6</v>
      </c>
      <c r="B123" s="3">
        <v>74</v>
      </c>
      <c r="C123" s="5" t="s">
        <v>301</v>
      </c>
      <c r="D123" s="4" t="s">
        <v>276</v>
      </c>
      <c r="E123" s="6">
        <v>0</v>
      </c>
      <c r="F123" s="6">
        <v>0</v>
      </c>
      <c r="G123" s="6">
        <v>15</v>
      </c>
      <c r="H123" s="6">
        <v>3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38">
        <f t="shared" si="22"/>
        <v>15</v>
      </c>
      <c r="R123" s="38">
        <f t="shared" si="23"/>
        <v>3</v>
      </c>
      <c r="S123" s="7">
        <f t="shared" si="24"/>
        <v>18</v>
      </c>
      <c r="T123" s="8">
        <f>IF(C123&lt;&gt;"",SMALL((E123,G123,I123,K123,M123,O123),"1"),0)</f>
        <v>0</v>
      </c>
      <c r="U123" s="8">
        <f>IF(C123&lt;&gt;"",SMALL((F123,H123,J123,L123,N123,P123),"1"),0)</f>
        <v>0</v>
      </c>
      <c r="V123" s="37">
        <f t="shared" si="25"/>
        <v>18</v>
      </c>
    </row>
    <row r="124" spans="1:22" ht="15">
      <c r="A124" s="3">
        <v>7</v>
      </c>
      <c r="B124" s="3">
        <v>44</v>
      </c>
      <c r="C124" s="5" t="s">
        <v>302</v>
      </c>
      <c r="D124" s="4" t="s">
        <v>303</v>
      </c>
      <c r="E124" s="6">
        <v>0</v>
      </c>
      <c r="F124" s="6">
        <v>0</v>
      </c>
      <c r="G124" s="6">
        <v>11</v>
      </c>
      <c r="H124" s="6">
        <v>2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38">
        <f t="shared" si="22"/>
        <v>11</v>
      </c>
      <c r="R124" s="38">
        <f t="shared" si="23"/>
        <v>2</v>
      </c>
      <c r="S124" s="7">
        <f t="shared" si="24"/>
        <v>13</v>
      </c>
      <c r="T124" s="8">
        <f>IF(C124&lt;&gt;"",SMALL((E124,G124,I124,K124,M124,O124),"1"),0)</f>
        <v>0</v>
      </c>
      <c r="U124" s="8">
        <f>IF(C124&lt;&gt;"",SMALL((F124,H124,J124,L124,N124,P124),"1"),0)</f>
        <v>0</v>
      </c>
      <c r="V124" s="37">
        <f t="shared" si="25"/>
        <v>13</v>
      </c>
    </row>
    <row r="125" spans="1:22" ht="15">
      <c r="A125" s="3">
        <v>8</v>
      </c>
      <c r="B125" s="3">
        <v>66</v>
      </c>
      <c r="C125" s="5" t="s">
        <v>106</v>
      </c>
      <c r="D125" s="39" t="s">
        <v>95</v>
      </c>
      <c r="E125" s="6">
        <v>0</v>
      </c>
      <c r="F125" s="6">
        <v>0</v>
      </c>
      <c r="G125" s="6">
        <v>9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38">
        <f t="shared" si="22"/>
        <v>9</v>
      </c>
      <c r="R125" s="38">
        <f t="shared" si="23"/>
        <v>0</v>
      </c>
      <c r="S125" s="7">
        <f t="shared" si="24"/>
        <v>9</v>
      </c>
      <c r="T125" s="8">
        <f>IF(C125&lt;&gt;"",SMALL((E125,G125,I125,K125,M125,O125),"1"),0)</f>
        <v>0</v>
      </c>
      <c r="U125" s="8">
        <f>IF(C125&lt;&gt;"",SMALL((F125,H125,J125,L125,N125,P125),"1"),0)</f>
        <v>0</v>
      </c>
      <c r="V125" s="37">
        <f t="shared" si="25"/>
        <v>9</v>
      </c>
    </row>
    <row r="126" spans="1:22" ht="15">
      <c r="A126" s="3">
        <v>9</v>
      </c>
      <c r="B126" s="3"/>
      <c r="C126" s="5"/>
      <c r="D126" s="39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38">
        <f t="shared" si="22"/>
        <v>0</v>
      </c>
      <c r="R126" s="38">
        <f t="shared" si="23"/>
        <v>0</v>
      </c>
      <c r="S126" s="7">
        <f t="shared" si="24"/>
        <v>0</v>
      </c>
      <c r="T126" s="8">
        <f>IF(C126&lt;&gt;"",SMALL((E126,G126,I126,K126,M126,O126),"1"),0)</f>
        <v>0</v>
      </c>
      <c r="U126" s="8">
        <f>IF(C126&lt;&gt;"",SMALL((F126,H126,J126,L126,N126,P126),"1"),0)</f>
        <v>0</v>
      </c>
      <c r="V126" s="37">
        <f t="shared" si="25"/>
        <v>0</v>
      </c>
    </row>
    <row r="127" spans="1:22" ht="15">
      <c r="A127" s="3">
        <v>10</v>
      </c>
      <c r="B127" s="3"/>
      <c r="C127" s="5"/>
      <c r="D127" s="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38">
        <f t="shared" si="22"/>
        <v>0</v>
      </c>
      <c r="R127" s="38">
        <f t="shared" si="23"/>
        <v>0</v>
      </c>
      <c r="S127" s="7">
        <f t="shared" si="24"/>
        <v>0</v>
      </c>
      <c r="T127" s="8">
        <f>IF(C127&lt;&gt;"",SMALL((E127,G127,I127,K127,M127,O127),"1"),0)</f>
        <v>0</v>
      </c>
      <c r="U127" s="8">
        <f>IF(C127&lt;&gt;"",SMALL((F127,H127,J127,L127,N127,P127),"1"),0)</f>
        <v>0</v>
      </c>
      <c r="V127" s="37">
        <f t="shared" si="25"/>
        <v>0</v>
      </c>
    </row>
    <row r="129" spans="1:22" ht="15.75">
      <c r="A129" s="77" t="s">
        <v>40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</row>
    <row r="130" spans="1:22" ht="12.75">
      <c r="A130" s="76" t="s">
        <v>0</v>
      </c>
      <c r="B130" s="76" t="s">
        <v>17</v>
      </c>
      <c r="C130" s="76" t="s">
        <v>1</v>
      </c>
      <c r="D130" s="76" t="s">
        <v>5</v>
      </c>
      <c r="E130" s="78" t="s">
        <v>2</v>
      </c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6" t="s">
        <v>28</v>
      </c>
      <c r="R130" s="76" t="s">
        <v>29</v>
      </c>
      <c r="S130" s="76" t="s">
        <v>32</v>
      </c>
      <c r="T130" s="76" t="s">
        <v>30</v>
      </c>
      <c r="U130" s="76" t="s">
        <v>31</v>
      </c>
      <c r="V130" s="76" t="s">
        <v>33</v>
      </c>
    </row>
    <row r="131" spans="1:22" ht="12.75">
      <c r="A131" s="76"/>
      <c r="B131" s="76"/>
      <c r="C131" s="76"/>
      <c r="D131" s="76"/>
      <c r="E131" s="2" t="s">
        <v>34</v>
      </c>
      <c r="F131" s="2" t="s">
        <v>22</v>
      </c>
      <c r="G131" s="2" t="s">
        <v>35</v>
      </c>
      <c r="H131" s="2" t="s">
        <v>23</v>
      </c>
      <c r="I131" s="2" t="s">
        <v>36</v>
      </c>
      <c r="J131" s="2" t="s">
        <v>24</v>
      </c>
      <c r="K131" s="2" t="s">
        <v>37</v>
      </c>
      <c r="L131" s="2" t="s">
        <v>25</v>
      </c>
      <c r="M131" s="2" t="s">
        <v>38</v>
      </c>
      <c r="N131" s="2" t="s">
        <v>26</v>
      </c>
      <c r="O131" s="2" t="s">
        <v>39</v>
      </c>
      <c r="P131" s="2" t="s">
        <v>27</v>
      </c>
      <c r="Q131" s="76"/>
      <c r="R131" s="76"/>
      <c r="S131" s="76"/>
      <c r="T131" s="76"/>
      <c r="U131" s="76"/>
      <c r="V131" s="76"/>
    </row>
    <row r="132" spans="1:22" ht="15">
      <c r="A132" s="3">
        <v>1</v>
      </c>
      <c r="B132" s="3" t="s">
        <v>153</v>
      </c>
      <c r="C132" s="5" t="s">
        <v>58</v>
      </c>
      <c r="D132" s="39" t="s">
        <v>86</v>
      </c>
      <c r="E132" s="6">
        <v>20</v>
      </c>
      <c r="F132" s="6">
        <v>5</v>
      </c>
      <c r="G132" s="6">
        <v>17</v>
      </c>
      <c r="H132" s="6">
        <v>3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38">
        <f aca="true" t="shared" si="26" ref="Q132:Q141">SUM(E132,G132,I132,K132,M132,O132,)</f>
        <v>37</v>
      </c>
      <c r="R132" s="38">
        <f aca="true" t="shared" si="27" ref="R132:R141">SUM(F132,H132,J132,L132,N132,P132,)</f>
        <v>8</v>
      </c>
      <c r="S132" s="7">
        <f aca="true" t="shared" si="28" ref="S132:S141">SUM(E132:P132)</f>
        <v>45</v>
      </c>
      <c r="T132" s="8">
        <f>IF(C132&lt;&gt;"",SMALL((E132,G132,I132,K132,M132,O132),"1"),0)</f>
        <v>0</v>
      </c>
      <c r="U132" s="8">
        <f>IF(C132&lt;&gt;"",SMALL((F132,H132,J132,L132,N132,P132),"1"),0)</f>
        <v>0</v>
      </c>
      <c r="V132" s="37">
        <f aca="true" t="shared" si="29" ref="V132:V141">S132-(T132+U132)</f>
        <v>45</v>
      </c>
    </row>
    <row r="133" spans="1:22" ht="15">
      <c r="A133" s="3">
        <v>2</v>
      </c>
      <c r="B133" s="3" t="s">
        <v>146</v>
      </c>
      <c r="C133" s="5" t="s">
        <v>60</v>
      </c>
      <c r="D133" s="4" t="s">
        <v>90</v>
      </c>
      <c r="E133" s="6">
        <v>17</v>
      </c>
      <c r="F133" s="6">
        <v>3</v>
      </c>
      <c r="G133" s="6">
        <v>20</v>
      </c>
      <c r="H133" s="6">
        <v>5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38">
        <f t="shared" si="26"/>
        <v>37</v>
      </c>
      <c r="R133" s="38">
        <f t="shared" si="27"/>
        <v>8</v>
      </c>
      <c r="S133" s="7">
        <f t="shared" si="28"/>
        <v>45</v>
      </c>
      <c r="T133" s="8">
        <f>IF(C133&lt;&gt;"",SMALL((E133,G133,I133,K133,M133,O133),"1"),0)</f>
        <v>0</v>
      </c>
      <c r="U133" s="8">
        <f>IF(C133&lt;&gt;"",SMALL((F133,H133,J133,L133,N133,P133),"1"),0)</f>
        <v>0</v>
      </c>
      <c r="V133" s="37">
        <f t="shared" si="29"/>
        <v>45</v>
      </c>
    </row>
    <row r="134" spans="1:22" ht="15">
      <c r="A134" s="3">
        <v>3</v>
      </c>
      <c r="B134" s="3" t="s">
        <v>173</v>
      </c>
      <c r="C134" s="5" t="s">
        <v>61</v>
      </c>
      <c r="D134" s="4" t="s">
        <v>86</v>
      </c>
      <c r="E134" s="6">
        <v>15</v>
      </c>
      <c r="F134" s="6">
        <v>4</v>
      </c>
      <c r="G134" s="6">
        <v>15</v>
      </c>
      <c r="H134" s="6">
        <v>4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38">
        <f t="shared" si="26"/>
        <v>30</v>
      </c>
      <c r="R134" s="38">
        <f t="shared" si="27"/>
        <v>8</v>
      </c>
      <c r="S134" s="7">
        <f t="shared" si="28"/>
        <v>38</v>
      </c>
      <c r="T134" s="8">
        <f>IF(C134&lt;&gt;"",SMALL((E134,G134,I134,K134,M134,O134),"1"),0)</f>
        <v>0</v>
      </c>
      <c r="U134" s="8">
        <f>IF(C134&lt;&gt;"",SMALL((F134,H134,J134,L134,N134,P134),"1"),0)</f>
        <v>0</v>
      </c>
      <c r="V134" s="37">
        <f t="shared" si="29"/>
        <v>38</v>
      </c>
    </row>
    <row r="135" spans="1:22" ht="15">
      <c r="A135" s="3">
        <v>4</v>
      </c>
      <c r="B135" s="3"/>
      <c r="C135" s="5"/>
      <c r="D135" s="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38">
        <f t="shared" si="26"/>
        <v>0</v>
      </c>
      <c r="R135" s="38">
        <f t="shared" si="27"/>
        <v>0</v>
      </c>
      <c r="S135" s="7">
        <f t="shared" si="28"/>
        <v>0</v>
      </c>
      <c r="T135" s="8">
        <f>IF(C135&lt;&gt;"",SMALL((E135,G135,I135,K135,M135,O135),"1"),0)</f>
        <v>0</v>
      </c>
      <c r="U135" s="8">
        <f>IF(C135&lt;&gt;"",SMALL((F135,H135,J135,L135,N135,P135),"1"),0)</f>
        <v>0</v>
      </c>
      <c r="V135" s="37">
        <f t="shared" si="29"/>
        <v>0</v>
      </c>
    </row>
    <row r="136" spans="1:22" ht="15">
      <c r="A136" s="3">
        <v>5</v>
      </c>
      <c r="B136" s="3"/>
      <c r="C136" s="5"/>
      <c r="D136" s="39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38">
        <f t="shared" si="26"/>
        <v>0</v>
      </c>
      <c r="R136" s="38">
        <f t="shared" si="27"/>
        <v>0</v>
      </c>
      <c r="S136" s="7">
        <f t="shared" si="28"/>
        <v>0</v>
      </c>
      <c r="T136" s="8">
        <f>IF(C136&lt;&gt;"",SMALL((E136,G136,I136,K136,M136,O136),"1"),0)</f>
        <v>0</v>
      </c>
      <c r="U136" s="8">
        <f>IF(C136&lt;&gt;"",SMALL((F136,H136,J136,L136,N136,P136),"1"),0)</f>
        <v>0</v>
      </c>
      <c r="V136" s="37">
        <f t="shared" si="29"/>
        <v>0</v>
      </c>
    </row>
    <row r="137" spans="1:22" ht="15">
      <c r="A137" s="3">
        <v>6</v>
      </c>
      <c r="B137" s="3"/>
      <c r="C137" s="5"/>
      <c r="D137" s="39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38">
        <f t="shared" si="26"/>
        <v>0</v>
      </c>
      <c r="R137" s="38">
        <f t="shared" si="27"/>
        <v>0</v>
      </c>
      <c r="S137" s="7">
        <f t="shared" si="28"/>
        <v>0</v>
      </c>
      <c r="T137" s="8">
        <f>IF(C137&lt;&gt;"",SMALL((E137,G137,I137,K137,M137,O137),"1"),0)</f>
        <v>0</v>
      </c>
      <c r="U137" s="8">
        <f>IF(C137&lt;&gt;"",SMALL((F137,H137,J137,L137,N137,P137),"1"),0)</f>
        <v>0</v>
      </c>
      <c r="V137" s="37">
        <f t="shared" si="29"/>
        <v>0</v>
      </c>
    </row>
    <row r="138" spans="1:22" ht="15">
      <c r="A138" s="3">
        <v>7</v>
      </c>
      <c r="B138" s="3"/>
      <c r="C138" s="5"/>
      <c r="D138" s="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38">
        <f t="shared" si="26"/>
        <v>0</v>
      </c>
      <c r="R138" s="38">
        <f t="shared" si="27"/>
        <v>0</v>
      </c>
      <c r="S138" s="7">
        <f t="shared" si="28"/>
        <v>0</v>
      </c>
      <c r="T138" s="8">
        <f>IF(C138&lt;&gt;"",SMALL((E138,G138,I138,K138,M138,O138),"1"),0)</f>
        <v>0</v>
      </c>
      <c r="U138" s="8">
        <f>IF(C138&lt;&gt;"",SMALL((F138,H138,J138,L138,N138,P138),"1"),0)</f>
        <v>0</v>
      </c>
      <c r="V138" s="37">
        <f t="shared" si="29"/>
        <v>0</v>
      </c>
    </row>
    <row r="139" spans="1:22" ht="15">
      <c r="A139" s="3">
        <v>8</v>
      </c>
      <c r="B139" s="3"/>
      <c r="C139" s="5"/>
      <c r="D139" s="39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38">
        <f t="shared" si="26"/>
        <v>0</v>
      </c>
      <c r="R139" s="38">
        <f t="shared" si="27"/>
        <v>0</v>
      </c>
      <c r="S139" s="7">
        <f t="shared" si="28"/>
        <v>0</v>
      </c>
      <c r="T139" s="8">
        <f>IF(C139&lt;&gt;"",SMALL((E139,G139,I139,K139,M139,O139),"1"),0)</f>
        <v>0</v>
      </c>
      <c r="U139" s="8">
        <f>IF(C139&lt;&gt;"",SMALL((F139,H139,J139,L139,N139,P139),"1"),0)</f>
        <v>0</v>
      </c>
      <c r="V139" s="37">
        <f t="shared" si="29"/>
        <v>0</v>
      </c>
    </row>
    <row r="140" spans="1:22" ht="15">
      <c r="A140" s="3">
        <v>9</v>
      </c>
      <c r="B140" s="3"/>
      <c r="C140" s="5"/>
      <c r="D140" s="39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38">
        <f t="shared" si="26"/>
        <v>0</v>
      </c>
      <c r="R140" s="38">
        <f t="shared" si="27"/>
        <v>0</v>
      </c>
      <c r="S140" s="7">
        <f t="shared" si="28"/>
        <v>0</v>
      </c>
      <c r="T140" s="8">
        <f>IF(C140&lt;&gt;"",SMALL((E140,G140,I140,K140,M140,O140),"1"),0)</f>
        <v>0</v>
      </c>
      <c r="U140" s="8">
        <f>IF(C140&lt;&gt;"",SMALL((F140,H140,J140,L140,N140,P140),"1"),0)</f>
        <v>0</v>
      </c>
      <c r="V140" s="37">
        <f t="shared" si="29"/>
        <v>0</v>
      </c>
    </row>
    <row r="141" spans="1:22" ht="15">
      <c r="A141" s="3">
        <v>10</v>
      </c>
      <c r="B141" s="3"/>
      <c r="C141" s="5"/>
      <c r="D141" s="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38">
        <f t="shared" si="26"/>
        <v>0</v>
      </c>
      <c r="R141" s="38">
        <f t="shared" si="27"/>
        <v>0</v>
      </c>
      <c r="S141" s="7">
        <f t="shared" si="28"/>
        <v>0</v>
      </c>
      <c r="T141" s="8">
        <f>IF(C141&lt;&gt;"",SMALL((E141,G141,I141,K141,M141,O141),"1"),0)</f>
        <v>0</v>
      </c>
      <c r="U141" s="8">
        <f>IF(C141&lt;&gt;"",SMALL((F141,H141,J141,L141,N141,P141),"1"),0)</f>
        <v>0</v>
      </c>
      <c r="V141" s="37">
        <f t="shared" si="29"/>
        <v>0</v>
      </c>
    </row>
    <row r="143" spans="1:22" ht="15.75">
      <c r="A143" s="77" t="s">
        <v>55</v>
      </c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</row>
    <row r="144" spans="1:22" ht="12.75">
      <c r="A144" s="76" t="s">
        <v>0</v>
      </c>
      <c r="B144" s="76" t="s">
        <v>17</v>
      </c>
      <c r="C144" s="76" t="s">
        <v>1</v>
      </c>
      <c r="D144" s="76" t="s">
        <v>5</v>
      </c>
      <c r="E144" s="78" t="s">
        <v>2</v>
      </c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6" t="s">
        <v>28</v>
      </c>
      <c r="R144" s="76" t="s">
        <v>29</v>
      </c>
      <c r="S144" s="76" t="s">
        <v>32</v>
      </c>
      <c r="T144" s="76" t="s">
        <v>30</v>
      </c>
      <c r="U144" s="76" t="s">
        <v>31</v>
      </c>
      <c r="V144" s="76" t="s">
        <v>33</v>
      </c>
    </row>
    <row r="145" spans="1:22" ht="12.75">
      <c r="A145" s="76"/>
      <c r="B145" s="76"/>
      <c r="C145" s="76"/>
      <c r="D145" s="76"/>
      <c r="E145" s="2" t="s">
        <v>34</v>
      </c>
      <c r="F145" s="2" t="s">
        <v>22</v>
      </c>
      <c r="G145" s="2" t="s">
        <v>35</v>
      </c>
      <c r="H145" s="2" t="s">
        <v>23</v>
      </c>
      <c r="I145" s="2" t="s">
        <v>36</v>
      </c>
      <c r="J145" s="2" t="s">
        <v>24</v>
      </c>
      <c r="K145" s="2" t="s">
        <v>37</v>
      </c>
      <c r="L145" s="2" t="s">
        <v>25</v>
      </c>
      <c r="M145" s="2" t="s">
        <v>38</v>
      </c>
      <c r="N145" s="2" t="s">
        <v>26</v>
      </c>
      <c r="O145" s="2" t="s">
        <v>39</v>
      </c>
      <c r="P145" s="2" t="s">
        <v>27</v>
      </c>
      <c r="Q145" s="76"/>
      <c r="R145" s="76"/>
      <c r="S145" s="76"/>
      <c r="T145" s="76"/>
      <c r="U145" s="76"/>
      <c r="V145" s="76"/>
    </row>
    <row r="146" spans="1:22" ht="15">
      <c r="A146" s="3">
        <v>1</v>
      </c>
      <c r="B146" s="3" t="s">
        <v>164</v>
      </c>
      <c r="C146" s="5" t="s">
        <v>123</v>
      </c>
      <c r="D146" s="4" t="s">
        <v>90</v>
      </c>
      <c r="E146" s="6">
        <v>17</v>
      </c>
      <c r="F146" s="6">
        <v>5</v>
      </c>
      <c r="G146" s="6">
        <v>20</v>
      </c>
      <c r="H146" s="6">
        <v>5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38">
        <f aca="true" t="shared" si="30" ref="Q146:Q157">SUM(E146,G146,I146,K146,M146,O146,)</f>
        <v>37</v>
      </c>
      <c r="R146" s="38">
        <f aca="true" t="shared" si="31" ref="R146:R157">SUM(F146,H146,J146,L146,N146,P146,)</f>
        <v>10</v>
      </c>
      <c r="S146" s="7">
        <f aca="true" t="shared" si="32" ref="S146:S157">SUM(E146:P146)</f>
        <v>47</v>
      </c>
      <c r="T146" s="8">
        <f>IF(C146&lt;&gt;"",SMALL((E146,G146,I146,K146,M146,O146),"1"),0)</f>
        <v>0</v>
      </c>
      <c r="U146" s="8">
        <f>IF(C146&lt;&gt;"",SMALL((F146,H146,J146,L146,N146,P146),"1"),0)</f>
        <v>0</v>
      </c>
      <c r="V146" s="37">
        <f aca="true" t="shared" si="33" ref="V146:V157">S146-(T146+U146)</f>
        <v>47</v>
      </c>
    </row>
    <row r="147" spans="1:22" ht="15">
      <c r="A147" s="3">
        <v>2</v>
      </c>
      <c r="B147" s="3" t="s">
        <v>137</v>
      </c>
      <c r="C147" s="5" t="s">
        <v>59</v>
      </c>
      <c r="D147" s="39" t="s">
        <v>99</v>
      </c>
      <c r="E147" s="6">
        <v>20</v>
      </c>
      <c r="F147" s="6">
        <v>4</v>
      </c>
      <c r="G147" s="6">
        <v>17</v>
      </c>
      <c r="H147" s="6">
        <v>1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38">
        <f t="shared" si="30"/>
        <v>37</v>
      </c>
      <c r="R147" s="38">
        <f t="shared" si="31"/>
        <v>5</v>
      </c>
      <c r="S147" s="7">
        <f t="shared" si="32"/>
        <v>42</v>
      </c>
      <c r="T147" s="8">
        <f>IF(C147&lt;&gt;"",SMALL((E147,G147,I147,K147,M147,O147),"1"),0)</f>
        <v>0</v>
      </c>
      <c r="U147" s="8">
        <f>IF(C147&lt;&gt;"",SMALL((F147,H147,J147,L147,N147,P147),"1"),0)</f>
        <v>0</v>
      </c>
      <c r="V147" s="37">
        <f t="shared" si="33"/>
        <v>42</v>
      </c>
    </row>
    <row r="148" spans="1:22" ht="15">
      <c r="A148" s="3">
        <v>3</v>
      </c>
      <c r="B148" s="3" t="s">
        <v>168</v>
      </c>
      <c r="C148" s="5" t="s">
        <v>62</v>
      </c>
      <c r="D148" s="4" t="s">
        <v>90</v>
      </c>
      <c r="E148" s="6">
        <v>15</v>
      </c>
      <c r="F148" s="6">
        <v>2</v>
      </c>
      <c r="G148" s="6">
        <v>15</v>
      </c>
      <c r="H148" s="6">
        <v>4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38">
        <f t="shared" si="30"/>
        <v>30</v>
      </c>
      <c r="R148" s="38">
        <f t="shared" si="31"/>
        <v>6</v>
      </c>
      <c r="S148" s="7">
        <f t="shared" si="32"/>
        <v>36</v>
      </c>
      <c r="T148" s="8">
        <f>IF(C148&lt;&gt;"",SMALL((E148,G148,I148,K148,M148,O148),"1"),0)</f>
        <v>0</v>
      </c>
      <c r="U148" s="8">
        <f>IF(C148&lt;&gt;"",SMALL((F148,H148,J148,L148,N148,P148),"1"),0)</f>
        <v>0</v>
      </c>
      <c r="V148" s="37">
        <f t="shared" si="33"/>
        <v>36</v>
      </c>
    </row>
    <row r="149" spans="1:22" ht="15">
      <c r="A149" s="3">
        <v>4</v>
      </c>
      <c r="B149" s="3" t="s">
        <v>161</v>
      </c>
      <c r="C149" s="5" t="s">
        <v>57</v>
      </c>
      <c r="D149" s="4" t="s">
        <v>86</v>
      </c>
      <c r="E149" s="6">
        <v>13</v>
      </c>
      <c r="F149" s="6">
        <v>3</v>
      </c>
      <c r="G149" s="6">
        <v>13</v>
      </c>
      <c r="H149" s="6">
        <v>2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38">
        <f t="shared" si="30"/>
        <v>26</v>
      </c>
      <c r="R149" s="38">
        <f t="shared" si="31"/>
        <v>5</v>
      </c>
      <c r="S149" s="7">
        <f t="shared" si="32"/>
        <v>31</v>
      </c>
      <c r="T149" s="8">
        <f>IF(C149&lt;&gt;"",SMALL((E149,G149,I149,K149,M149,O149),"1"),0)</f>
        <v>0</v>
      </c>
      <c r="U149" s="8">
        <f>IF(C149&lt;&gt;"",SMALL((F149,H149,J149,L149,N149,P149),"1"),0)</f>
        <v>0</v>
      </c>
      <c r="V149" s="37">
        <f t="shared" si="33"/>
        <v>31</v>
      </c>
    </row>
    <row r="150" spans="1:22" ht="15">
      <c r="A150" s="3">
        <v>5</v>
      </c>
      <c r="B150" s="3" t="s">
        <v>177</v>
      </c>
      <c r="C150" s="5" t="s">
        <v>63</v>
      </c>
      <c r="D150" s="4" t="s">
        <v>91</v>
      </c>
      <c r="E150" s="6">
        <v>11</v>
      </c>
      <c r="F150" s="6">
        <v>1</v>
      </c>
      <c r="G150" s="6">
        <v>10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38">
        <f t="shared" si="30"/>
        <v>21</v>
      </c>
      <c r="R150" s="38">
        <f t="shared" si="31"/>
        <v>1</v>
      </c>
      <c r="S150" s="7">
        <f t="shared" si="32"/>
        <v>22</v>
      </c>
      <c r="T150" s="8">
        <f>IF(C150&lt;&gt;"",SMALL((E150,G150,I150,K150,M150,O150),"1"),0)</f>
        <v>0</v>
      </c>
      <c r="U150" s="8">
        <f>IF(C150&lt;&gt;"",SMALL((F150,H150,J150,L150,N150,P150),"1"),0)</f>
        <v>0</v>
      </c>
      <c r="V150" s="37">
        <f t="shared" si="33"/>
        <v>22</v>
      </c>
    </row>
    <row r="151" spans="1:22" ht="15">
      <c r="A151" s="3">
        <v>6</v>
      </c>
      <c r="B151" s="3">
        <v>70</v>
      </c>
      <c r="C151" s="5" t="s">
        <v>304</v>
      </c>
      <c r="D151" s="4" t="s">
        <v>90</v>
      </c>
      <c r="E151" s="6">
        <v>0</v>
      </c>
      <c r="F151" s="6">
        <v>0</v>
      </c>
      <c r="G151" s="6">
        <v>11</v>
      </c>
      <c r="H151" s="6">
        <v>3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38">
        <f t="shared" si="30"/>
        <v>11</v>
      </c>
      <c r="R151" s="38">
        <f t="shared" si="31"/>
        <v>3</v>
      </c>
      <c r="S151" s="7">
        <f t="shared" si="32"/>
        <v>14</v>
      </c>
      <c r="T151" s="8">
        <f>IF(C151&lt;&gt;"",SMALL((E151,G151,I151,K151,M151,O151),"1"),0)</f>
        <v>0</v>
      </c>
      <c r="U151" s="8">
        <f>IF(C151&lt;&gt;"",SMALL((F151,H151,J151,L151,N151,P151),"1"),0)</f>
        <v>0</v>
      </c>
      <c r="V151" s="37">
        <f t="shared" si="33"/>
        <v>14</v>
      </c>
    </row>
    <row r="152" spans="1:22" ht="15">
      <c r="A152" s="3">
        <v>7</v>
      </c>
      <c r="B152" s="3" t="s">
        <v>139</v>
      </c>
      <c r="C152" s="5" t="s">
        <v>106</v>
      </c>
      <c r="D152" s="39" t="s">
        <v>95</v>
      </c>
      <c r="E152" s="6">
        <v>10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38">
        <f t="shared" si="30"/>
        <v>10</v>
      </c>
      <c r="R152" s="38">
        <f t="shared" si="31"/>
        <v>0</v>
      </c>
      <c r="S152" s="7">
        <f t="shared" si="32"/>
        <v>10</v>
      </c>
      <c r="T152" s="8">
        <f>IF(C152&lt;&gt;"",SMALL((E152,G152,I152,K152,M152,O152),"1"),0)</f>
        <v>0</v>
      </c>
      <c r="U152" s="8">
        <f>IF(C152&lt;&gt;"",SMALL((F152,H152,J152,L152,N152,P152),"1"),0)</f>
        <v>0</v>
      </c>
      <c r="V152" s="37">
        <f t="shared" si="33"/>
        <v>10</v>
      </c>
    </row>
    <row r="153" spans="1:22" ht="15">
      <c r="A153" s="3">
        <v>8</v>
      </c>
      <c r="B153" s="3"/>
      <c r="C153" s="5"/>
      <c r="D153" s="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38">
        <f t="shared" si="30"/>
        <v>0</v>
      </c>
      <c r="R153" s="38">
        <f t="shared" si="31"/>
        <v>0</v>
      </c>
      <c r="S153" s="7">
        <f t="shared" si="32"/>
        <v>0</v>
      </c>
      <c r="T153" s="8">
        <f>IF(C153&lt;&gt;"",SMALL((E153,G153,I153,K153,M153,O153),"1"),0)</f>
        <v>0</v>
      </c>
      <c r="U153" s="8">
        <f>IF(C153&lt;&gt;"",SMALL((F153,H153,J153,L153,N153,P153),"1"),0)</f>
        <v>0</v>
      </c>
      <c r="V153" s="37">
        <f t="shared" si="33"/>
        <v>0</v>
      </c>
    </row>
    <row r="154" spans="1:22" ht="15">
      <c r="A154" s="3">
        <v>9</v>
      </c>
      <c r="B154" s="3"/>
      <c r="C154" s="5"/>
      <c r="D154" s="39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38">
        <f t="shared" si="30"/>
        <v>0</v>
      </c>
      <c r="R154" s="38">
        <f t="shared" si="31"/>
        <v>0</v>
      </c>
      <c r="S154" s="7">
        <f t="shared" si="32"/>
        <v>0</v>
      </c>
      <c r="T154" s="8">
        <f>IF(C154&lt;&gt;"",SMALL((E154,G154,I154,K154,M154,O154),"1"),0)</f>
        <v>0</v>
      </c>
      <c r="U154" s="8">
        <f>IF(C154&lt;&gt;"",SMALL((F154,H154,J154,L154,N154,P154),"1"),0)</f>
        <v>0</v>
      </c>
      <c r="V154" s="37">
        <f t="shared" si="33"/>
        <v>0</v>
      </c>
    </row>
    <row r="155" spans="1:22" ht="15">
      <c r="A155" s="3">
        <v>10</v>
      </c>
      <c r="B155" s="3"/>
      <c r="C155" s="5"/>
      <c r="D155" s="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38">
        <f t="shared" si="30"/>
        <v>0</v>
      </c>
      <c r="R155" s="38">
        <f t="shared" si="31"/>
        <v>0</v>
      </c>
      <c r="S155" s="7">
        <f t="shared" si="32"/>
        <v>0</v>
      </c>
      <c r="T155" s="8">
        <f>IF(C155&lt;&gt;"",SMALL((E155,G155,I155,K155,M155,O155),"1"),0)</f>
        <v>0</v>
      </c>
      <c r="U155" s="8">
        <f>IF(C155&lt;&gt;"",SMALL((F155,H155,J155,L155,N155,P155),"1"),0)</f>
        <v>0</v>
      </c>
      <c r="V155" s="37">
        <f t="shared" si="33"/>
        <v>0</v>
      </c>
    </row>
    <row r="156" spans="1:22" ht="15">
      <c r="A156" s="3">
        <v>11</v>
      </c>
      <c r="B156" s="3"/>
      <c r="C156" s="5"/>
      <c r="D156" s="39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38">
        <f t="shared" si="30"/>
        <v>0</v>
      </c>
      <c r="R156" s="38">
        <f t="shared" si="31"/>
        <v>0</v>
      </c>
      <c r="S156" s="7">
        <f t="shared" si="32"/>
        <v>0</v>
      </c>
      <c r="T156" s="8">
        <f>IF(C156&lt;&gt;"",SMALL((E156,G156,I156,K156,M156,O156),"1"),0)</f>
        <v>0</v>
      </c>
      <c r="U156" s="8">
        <f>IF(C156&lt;&gt;"",SMALL((F156,H156,J156,L156,N156,P156),"1"),0)</f>
        <v>0</v>
      </c>
      <c r="V156" s="37">
        <f t="shared" si="33"/>
        <v>0</v>
      </c>
    </row>
    <row r="157" spans="1:22" ht="15">
      <c r="A157" s="3">
        <v>12</v>
      </c>
      <c r="B157" s="3"/>
      <c r="C157" s="5"/>
      <c r="D157" s="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38">
        <f t="shared" si="30"/>
        <v>0</v>
      </c>
      <c r="R157" s="38">
        <f t="shared" si="31"/>
        <v>0</v>
      </c>
      <c r="S157" s="7">
        <f t="shared" si="32"/>
        <v>0</v>
      </c>
      <c r="T157" s="8">
        <f>IF(C157&lt;&gt;"",SMALL((E157,G157,I157,K157,M157,O157),"1"),0)</f>
        <v>0</v>
      </c>
      <c r="U157" s="8">
        <f>IF(C157&lt;&gt;"",SMALL((F157,H157,J157,L157,N157,P157),"1"),0)</f>
        <v>0</v>
      </c>
      <c r="V157" s="37">
        <f t="shared" si="33"/>
        <v>0</v>
      </c>
    </row>
  </sheetData>
  <sheetProtection/>
  <mergeCells count="111">
    <mergeCell ref="Q116:Q117"/>
    <mergeCell ref="R116:R117"/>
    <mergeCell ref="S116:S117"/>
    <mergeCell ref="T116:T117"/>
    <mergeCell ref="U116:U117"/>
    <mergeCell ref="V116:V117"/>
    <mergeCell ref="S97:S98"/>
    <mergeCell ref="T97:T98"/>
    <mergeCell ref="U97:U98"/>
    <mergeCell ref="V97:V98"/>
    <mergeCell ref="A115:V115"/>
    <mergeCell ref="A116:A117"/>
    <mergeCell ref="B116:B117"/>
    <mergeCell ref="C116:C117"/>
    <mergeCell ref="D116:D117"/>
    <mergeCell ref="E116:P116"/>
    <mergeCell ref="D1:V1"/>
    <mergeCell ref="A1:C1"/>
    <mergeCell ref="A96:V96"/>
    <mergeCell ref="A97:A98"/>
    <mergeCell ref="B97:B98"/>
    <mergeCell ref="C97:C98"/>
    <mergeCell ref="D97:D98"/>
    <mergeCell ref="E97:P97"/>
    <mergeCell ref="Q97:Q98"/>
    <mergeCell ref="R97:R98"/>
    <mergeCell ref="A2:V2"/>
    <mergeCell ref="R55:R56"/>
    <mergeCell ref="S55:S56"/>
    <mergeCell ref="T55:T56"/>
    <mergeCell ref="U55:U56"/>
    <mergeCell ref="V55:V56"/>
    <mergeCell ref="A54:V54"/>
    <mergeCell ref="Q4:Q5"/>
    <mergeCell ref="A55:A56"/>
    <mergeCell ref="B55:B56"/>
    <mergeCell ref="C55:C56"/>
    <mergeCell ref="D55:D56"/>
    <mergeCell ref="E55:P55"/>
    <mergeCell ref="Q55:Q56"/>
    <mergeCell ref="U36:U37"/>
    <mergeCell ref="V36:V37"/>
    <mergeCell ref="R36:R37"/>
    <mergeCell ref="S36:S37"/>
    <mergeCell ref="T36:T37"/>
    <mergeCell ref="A3:V3"/>
    <mergeCell ref="A4:A5"/>
    <mergeCell ref="B4:B5"/>
    <mergeCell ref="C4:C5"/>
    <mergeCell ref="D4:D5"/>
    <mergeCell ref="S4:S5"/>
    <mergeCell ref="V4:V5"/>
    <mergeCell ref="T4:T5"/>
    <mergeCell ref="A36:A37"/>
    <mergeCell ref="B36:B37"/>
    <mergeCell ref="C36:C37"/>
    <mergeCell ref="D36:D37"/>
    <mergeCell ref="E36:P36"/>
    <mergeCell ref="Q36:Q37"/>
    <mergeCell ref="T18:T19"/>
    <mergeCell ref="U18:U19"/>
    <mergeCell ref="V18:V19"/>
    <mergeCell ref="R4:R5"/>
    <mergeCell ref="A35:V35"/>
    <mergeCell ref="E4:P4"/>
    <mergeCell ref="U4:U5"/>
    <mergeCell ref="A17:V17"/>
    <mergeCell ref="A18:A19"/>
    <mergeCell ref="B18:B19"/>
    <mergeCell ref="C18:C19"/>
    <mergeCell ref="D18:D19"/>
    <mergeCell ref="E18:P18"/>
    <mergeCell ref="Q18:Q19"/>
    <mergeCell ref="R18:R19"/>
    <mergeCell ref="S18:S19"/>
    <mergeCell ref="D130:D131"/>
    <mergeCell ref="E130:P130"/>
    <mergeCell ref="Q130:Q131"/>
    <mergeCell ref="R130:R131"/>
    <mergeCell ref="S130:S131"/>
    <mergeCell ref="T130:T131"/>
    <mergeCell ref="Q79:Q80"/>
    <mergeCell ref="R79:R80"/>
    <mergeCell ref="S79:S80"/>
    <mergeCell ref="T79:T80"/>
    <mergeCell ref="U130:U131"/>
    <mergeCell ref="V130:V131"/>
    <mergeCell ref="A129:V129"/>
    <mergeCell ref="A130:A131"/>
    <mergeCell ref="B130:B131"/>
    <mergeCell ref="C130:C131"/>
    <mergeCell ref="D144:D145"/>
    <mergeCell ref="E144:P144"/>
    <mergeCell ref="Q144:Q145"/>
    <mergeCell ref="R144:R145"/>
    <mergeCell ref="A78:V78"/>
    <mergeCell ref="A79:A80"/>
    <mergeCell ref="B79:B80"/>
    <mergeCell ref="C79:C80"/>
    <mergeCell ref="D79:D80"/>
    <mergeCell ref="E79:P79"/>
    <mergeCell ref="S144:S145"/>
    <mergeCell ref="T144:T145"/>
    <mergeCell ref="U144:U145"/>
    <mergeCell ref="V144:V145"/>
    <mergeCell ref="U79:U80"/>
    <mergeCell ref="V79:V80"/>
    <mergeCell ref="A143:V143"/>
    <mergeCell ref="A144:A145"/>
    <mergeCell ref="B144:B145"/>
    <mergeCell ref="C144:C14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ignoredErrors>
    <ignoredError sqref="B20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28"/>
  <sheetViews>
    <sheetView zoomScale="85" zoomScaleNormal="85" zoomScalePageLayoutView="0" workbookViewId="0" topLeftCell="A1">
      <selection activeCell="D1" sqref="D1:W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4.851562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83" t="s">
        <v>217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3" ht="18.75">
      <c r="A2" s="84" t="s">
        <v>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18.75">
      <c r="A3" s="32"/>
      <c r="B3" s="11"/>
      <c r="C3" s="11"/>
      <c r="D3" s="11"/>
      <c r="E3" s="11"/>
      <c r="F3" s="11"/>
      <c r="G3" s="20"/>
      <c r="H3" s="85" t="s">
        <v>7</v>
      </c>
      <c r="I3" s="86"/>
      <c r="J3" s="86"/>
      <c r="K3" s="86"/>
      <c r="L3" s="87"/>
      <c r="M3" s="88" t="s">
        <v>8</v>
      </c>
      <c r="N3" s="86"/>
      <c r="O3" s="86"/>
      <c r="P3" s="86"/>
      <c r="Q3" s="89"/>
      <c r="R3" s="90" t="s">
        <v>9</v>
      </c>
      <c r="S3" s="91"/>
      <c r="T3" s="91"/>
      <c r="U3" s="91"/>
      <c r="V3" s="92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41</v>
      </c>
      <c r="N4" s="45" t="s">
        <v>45</v>
      </c>
      <c r="O4" s="49" t="s">
        <v>46</v>
      </c>
      <c r="P4" s="49" t="s">
        <v>47</v>
      </c>
      <c r="Q4" s="52" t="s">
        <v>43</v>
      </c>
      <c r="R4" s="48" t="s">
        <v>48</v>
      </c>
      <c r="S4" s="45" t="s">
        <v>42</v>
      </c>
      <c r="T4" s="49" t="s">
        <v>49</v>
      </c>
      <c r="U4" s="49" t="s">
        <v>50</v>
      </c>
      <c r="V4" s="50" t="s">
        <v>44</v>
      </c>
      <c r="W4" s="53" t="s">
        <v>19</v>
      </c>
    </row>
    <row r="5" spans="1:23" ht="15">
      <c r="A5" s="12">
        <v>1</v>
      </c>
      <c r="B5" s="12"/>
      <c r="C5" s="13"/>
      <c r="D5" s="25"/>
      <c r="E5" s="12"/>
      <c r="F5" s="13"/>
      <c r="G5" s="30">
        <f aca="true" t="shared" si="0" ref="G5:G68">SUM(L5,Q5,V5)+W5</f>
        <v>0</v>
      </c>
      <c r="H5" s="21"/>
      <c r="I5" s="22"/>
      <c r="J5" s="22"/>
      <c r="K5" s="22"/>
      <c r="L5" s="31">
        <f aca="true" t="shared" si="1" ref="L5:L68">SUM(H5:K5)</f>
        <v>0</v>
      </c>
      <c r="M5" s="23"/>
      <c r="N5" s="22"/>
      <c r="O5" s="22"/>
      <c r="P5" s="22"/>
      <c r="Q5" s="31">
        <f aca="true" t="shared" si="2" ref="Q5:Q68">SUM(M5:P5)</f>
        <v>0</v>
      </c>
      <c r="R5" s="21"/>
      <c r="S5" s="22"/>
      <c r="T5" s="22"/>
      <c r="U5" s="22"/>
      <c r="V5" s="31">
        <f aca="true" t="shared" si="3" ref="V5:V68">SUM(R5:U5)</f>
        <v>0</v>
      </c>
      <c r="W5" s="43"/>
    </row>
    <row r="6" spans="1:23" ht="15">
      <c r="A6" s="12">
        <v>2</v>
      </c>
      <c r="B6" s="12"/>
      <c r="C6" s="13"/>
      <c r="D6" s="25"/>
      <c r="E6" s="12"/>
      <c r="F6" s="13"/>
      <c r="G6" s="30">
        <f t="shared" si="0"/>
        <v>0</v>
      </c>
      <c r="H6" s="21"/>
      <c r="I6" s="22"/>
      <c r="J6" s="22"/>
      <c r="K6" s="22"/>
      <c r="L6" s="31">
        <f t="shared" si="1"/>
        <v>0</v>
      </c>
      <c r="M6" s="23"/>
      <c r="N6" s="22"/>
      <c r="O6" s="22"/>
      <c r="P6" s="22"/>
      <c r="Q6" s="31">
        <f t="shared" si="2"/>
        <v>0</v>
      </c>
      <c r="R6" s="21"/>
      <c r="S6" s="22"/>
      <c r="T6" s="22"/>
      <c r="U6" s="22"/>
      <c r="V6" s="31">
        <f t="shared" si="3"/>
        <v>0</v>
      </c>
      <c r="W6" s="43"/>
    </row>
    <row r="7" spans="1:23" ht="15">
      <c r="A7" s="12">
        <v>3</v>
      </c>
      <c r="B7" s="12"/>
      <c r="C7" s="13"/>
      <c r="D7" s="25"/>
      <c r="E7" s="12"/>
      <c r="F7" s="13"/>
      <c r="G7" s="30">
        <f t="shared" si="0"/>
        <v>0</v>
      </c>
      <c r="H7" s="21"/>
      <c r="I7" s="22"/>
      <c r="J7" s="22"/>
      <c r="K7" s="22"/>
      <c r="L7" s="31">
        <f t="shared" si="1"/>
        <v>0</v>
      </c>
      <c r="M7" s="23"/>
      <c r="N7" s="22"/>
      <c r="O7" s="22"/>
      <c r="P7" s="22"/>
      <c r="Q7" s="31">
        <f t="shared" si="2"/>
        <v>0</v>
      </c>
      <c r="R7" s="21"/>
      <c r="S7" s="22"/>
      <c r="T7" s="22"/>
      <c r="U7" s="22"/>
      <c r="V7" s="31">
        <f t="shared" si="3"/>
        <v>0</v>
      </c>
      <c r="W7" s="41"/>
    </row>
    <row r="8" spans="1:23" ht="15">
      <c r="A8" s="12">
        <v>4</v>
      </c>
      <c r="B8" s="12"/>
      <c r="C8" s="13"/>
      <c r="D8" s="25"/>
      <c r="E8" s="12"/>
      <c r="F8" s="13"/>
      <c r="G8" s="30">
        <f t="shared" si="0"/>
        <v>0</v>
      </c>
      <c r="H8" s="21"/>
      <c r="I8" s="22"/>
      <c r="J8" s="22"/>
      <c r="K8" s="22"/>
      <c r="L8" s="31">
        <f t="shared" si="1"/>
        <v>0</v>
      </c>
      <c r="M8" s="23"/>
      <c r="N8" s="22"/>
      <c r="O8" s="22"/>
      <c r="P8" s="22"/>
      <c r="Q8" s="31">
        <f t="shared" si="2"/>
        <v>0</v>
      </c>
      <c r="R8" s="21"/>
      <c r="S8" s="22"/>
      <c r="T8" s="22"/>
      <c r="U8" s="22"/>
      <c r="V8" s="31">
        <f t="shared" si="3"/>
        <v>0</v>
      </c>
      <c r="W8" s="43"/>
    </row>
    <row r="9" spans="1:23" ht="15">
      <c r="A9" s="12">
        <v>5</v>
      </c>
      <c r="B9" s="12"/>
      <c r="C9" s="13"/>
      <c r="D9" s="25"/>
      <c r="E9" s="12"/>
      <c r="F9" s="13"/>
      <c r="G9" s="30">
        <f t="shared" si="0"/>
        <v>0</v>
      </c>
      <c r="H9" s="21"/>
      <c r="I9" s="22"/>
      <c r="J9" s="22"/>
      <c r="K9" s="22"/>
      <c r="L9" s="31">
        <f t="shared" si="1"/>
        <v>0</v>
      </c>
      <c r="M9" s="23"/>
      <c r="N9" s="22"/>
      <c r="O9" s="22"/>
      <c r="P9" s="22"/>
      <c r="Q9" s="31">
        <f t="shared" si="2"/>
        <v>0</v>
      </c>
      <c r="R9" s="21"/>
      <c r="S9" s="22"/>
      <c r="T9" s="22"/>
      <c r="U9" s="22"/>
      <c r="V9" s="31">
        <f t="shared" si="3"/>
        <v>0</v>
      </c>
      <c r="W9" s="41"/>
    </row>
    <row r="10" spans="1:23" ht="15">
      <c r="A10" s="12">
        <v>6</v>
      </c>
      <c r="B10" s="12"/>
      <c r="C10" s="13"/>
      <c r="D10" s="25"/>
      <c r="E10" s="12"/>
      <c r="F10" s="13"/>
      <c r="G10" s="30">
        <f t="shared" si="0"/>
        <v>0</v>
      </c>
      <c r="H10" s="21"/>
      <c r="I10" s="22"/>
      <c r="J10" s="22"/>
      <c r="K10" s="22"/>
      <c r="L10" s="31">
        <f t="shared" si="1"/>
        <v>0</v>
      </c>
      <c r="M10" s="23"/>
      <c r="N10" s="22"/>
      <c r="O10" s="22"/>
      <c r="P10" s="22"/>
      <c r="Q10" s="31">
        <f t="shared" si="2"/>
        <v>0</v>
      </c>
      <c r="R10" s="23"/>
      <c r="S10" s="22"/>
      <c r="T10" s="22"/>
      <c r="U10" s="22"/>
      <c r="V10" s="31">
        <f t="shared" si="3"/>
        <v>0</v>
      </c>
      <c r="W10" s="41"/>
    </row>
    <row r="11" spans="1:23" ht="15">
      <c r="A11" s="12">
        <v>7</v>
      </c>
      <c r="B11" s="12"/>
      <c r="C11" s="13"/>
      <c r="D11" s="25"/>
      <c r="E11" s="12"/>
      <c r="F11" s="13"/>
      <c r="G11" s="30">
        <f t="shared" si="0"/>
        <v>0</v>
      </c>
      <c r="H11" s="21"/>
      <c r="I11" s="22"/>
      <c r="J11" s="22"/>
      <c r="K11" s="22"/>
      <c r="L11" s="31">
        <f t="shared" si="1"/>
        <v>0</v>
      </c>
      <c r="M11" s="23"/>
      <c r="N11" s="22"/>
      <c r="O11" s="22"/>
      <c r="P11" s="22"/>
      <c r="Q11" s="31">
        <f t="shared" si="2"/>
        <v>0</v>
      </c>
      <c r="R11" s="21"/>
      <c r="S11" s="22"/>
      <c r="T11" s="22"/>
      <c r="U11" s="22"/>
      <c r="V11" s="31">
        <f t="shared" si="3"/>
        <v>0</v>
      </c>
      <c r="W11" s="43"/>
    </row>
    <row r="12" spans="1:23" ht="15">
      <c r="A12" s="12">
        <v>8</v>
      </c>
      <c r="B12" s="12"/>
      <c r="C12" s="13"/>
      <c r="D12" s="25"/>
      <c r="E12" s="12"/>
      <c r="F12" s="13"/>
      <c r="G12" s="30">
        <f t="shared" si="0"/>
        <v>0</v>
      </c>
      <c r="H12" s="21"/>
      <c r="I12" s="22"/>
      <c r="J12" s="22"/>
      <c r="K12" s="22"/>
      <c r="L12" s="31">
        <f t="shared" si="1"/>
        <v>0</v>
      </c>
      <c r="M12" s="23"/>
      <c r="N12" s="22"/>
      <c r="O12" s="22"/>
      <c r="P12" s="22"/>
      <c r="Q12" s="31">
        <f t="shared" si="2"/>
        <v>0</v>
      </c>
      <c r="R12" s="21"/>
      <c r="S12" s="22"/>
      <c r="T12" s="22"/>
      <c r="U12" s="22"/>
      <c r="V12" s="31">
        <f t="shared" si="3"/>
        <v>0</v>
      </c>
      <c r="W12" s="43"/>
    </row>
    <row r="13" spans="1:23" ht="15">
      <c r="A13" s="12">
        <v>9</v>
      </c>
      <c r="B13" s="12"/>
      <c r="C13" s="13"/>
      <c r="D13" s="25"/>
      <c r="E13" s="12"/>
      <c r="F13" s="13"/>
      <c r="G13" s="30">
        <f t="shared" si="0"/>
        <v>0</v>
      </c>
      <c r="H13" s="21"/>
      <c r="I13" s="22"/>
      <c r="J13" s="22"/>
      <c r="K13" s="22"/>
      <c r="L13" s="31">
        <f t="shared" si="1"/>
        <v>0</v>
      </c>
      <c r="M13" s="23"/>
      <c r="N13" s="22"/>
      <c r="O13" s="22"/>
      <c r="P13" s="22"/>
      <c r="Q13" s="31">
        <f t="shared" si="2"/>
        <v>0</v>
      </c>
      <c r="R13" s="21"/>
      <c r="S13" s="22"/>
      <c r="T13" s="22"/>
      <c r="U13" s="22"/>
      <c r="V13" s="31">
        <f t="shared" si="3"/>
        <v>0</v>
      </c>
      <c r="W13" s="41"/>
    </row>
    <row r="14" spans="1:23" ht="15">
      <c r="A14" s="12">
        <v>10</v>
      </c>
      <c r="B14" s="12"/>
      <c r="C14" s="13"/>
      <c r="D14" s="25"/>
      <c r="E14" s="12"/>
      <c r="F14" s="13"/>
      <c r="G14" s="30">
        <f t="shared" si="0"/>
        <v>0</v>
      </c>
      <c r="H14" s="21"/>
      <c r="I14" s="22"/>
      <c r="J14" s="22"/>
      <c r="K14" s="22"/>
      <c r="L14" s="31">
        <f t="shared" si="1"/>
        <v>0</v>
      </c>
      <c r="M14" s="23"/>
      <c r="N14" s="22"/>
      <c r="O14" s="22"/>
      <c r="P14" s="22"/>
      <c r="Q14" s="31">
        <f t="shared" si="2"/>
        <v>0</v>
      </c>
      <c r="R14" s="21"/>
      <c r="S14" s="22"/>
      <c r="T14" s="22"/>
      <c r="U14" s="22"/>
      <c r="V14" s="31">
        <f t="shared" si="3"/>
        <v>0</v>
      </c>
      <c r="W14" s="41"/>
    </row>
    <row r="15" spans="1:23" ht="15">
      <c r="A15" s="12">
        <v>11</v>
      </c>
      <c r="B15" s="12"/>
      <c r="C15" s="13"/>
      <c r="D15" s="26"/>
      <c r="E15" s="12"/>
      <c r="F15" s="13"/>
      <c r="G15" s="30">
        <f t="shared" si="0"/>
        <v>0</v>
      </c>
      <c r="H15" s="21"/>
      <c r="I15" s="22"/>
      <c r="J15" s="22"/>
      <c r="K15" s="22"/>
      <c r="L15" s="31">
        <f t="shared" si="1"/>
        <v>0</v>
      </c>
      <c r="M15" s="23"/>
      <c r="N15" s="22"/>
      <c r="O15" s="22"/>
      <c r="P15" s="22"/>
      <c r="Q15" s="31">
        <f t="shared" si="2"/>
        <v>0</v>
      </c>
      <c r="R15" s="21"/>
      <c r="S15" s="22"/>
      <c r="T15" s="22"/>
      <c r="U15" s="22"/>
      <c r="V15" s="31">
        <f t="shared" si="3"/>
        <v>0</v>
      </c>
      <c r="W15" s="43"/>
    </row>
    <row r="16" spans="1:23" ht="15">
      <c r="A16" s="12">
        <v>12</v>
      </c>
      <c r="B16" s="12"/>
      <c r="C16" s="13"/>
      <c r="D16" s="25"/>
      <c r="E16" s="12"/>
      <c r="F16" s="13"/>
      <c r="G16" s="30">
        <f t="shared" si="0"/>
        <v>0</v>
      </c>
      <c r="H16" s="21"/>
      <c r="I16" s="22"/>
      <c r="J16" s="22"/>
      <c r="K16" s="22"/>
      <c r="L16" s="31">
        <f t="shared" si="1"/>
        <v>0</v>
      </c>
      <c r="M16" s="23"/>
      <c r="N16" s="22"/>
      <c r="O16" s="22"/>
      <c r="P16" s="22"/>
      <c r="Q16" s="31">
        <f t="shared" si="2"/>
        <v>0</v>
      </c>
      <c r="R16" s="21"/>
      <c r="S16" s="22"/>
      <c r="T16" s="22"/>
      <c r="U16" s="22"/>
      <c r="V16" s="31">
        <f t="shared" si="3"/>
        <v>0</v>
      </c>
      <c r="W16" s="41"/>
    </row>
    <row r="17" spans="1:23" ht="15">
      <c r="A17" s="12">
        <v>13</v>
      </c>
      <c r="B17" s="12"/>
      <c r="C17" s="13"/>
      <c r="D17" s="25"/>
      <c r="E17" s="12"/>
      <c r="F17" s="13"/>
      <c r="G17" s="30">
        <f t="shared" si="0"/>
        <v>0</v>
      </c>
      <c r="H17" s="21"/>
      <c r="I17" s="22"/>
      <c r="J17" s="22"/>
      <c r="K17" s="22"/>
      <c r="L17" s="31">
        <f t="shared" si="1"/>
        <v>0</v>
      </c>
      <c r="M17" s="23"/>
      <c r="N17" s="22"/>
      <c r="O17" s="22"/>
      <c r="P17" s="22"/>
      <c r="Q17" s="31">
        <f t="shared" si="2"/>
        <v>0</v>
      </c>
      <c r="R17" s="21"/>
      <c r="S17" s="22"/>
      <c r="T17" s="22"/>
      <c r="U17" s="22"/>
      <c r="V17" s="31">
        <f t="shared" si="3"/>
        <v>0</v>
      </c>
      <c r="W17" s="43"/>
    </row>
    <row r="18" spans="1:23" ht="15">
      <c r="A18" s="12">
        <v>14</v>
      </c>
      <c r="B18" s="12"/>
      <c r="C18" s="13"/>
      <c r="D18" s="25"/>
      <c r="E18" s="12"/>
      <c r="F18" s="13"/>
      <c r="G18" s="30">
        <f t="shared" si="0"/>
        <v>0</v>
      </c>
      <c r="H18" s="21"/>
      <c r="I18" s="22"/>
      <c r="J18" s="22"/>
      <c r="K18" s="22"/>
      <c r="L18" s="31">
        <f t="shared" si="1"/>
        <v>0</v>
      </c>
      <c r="M18" s="23"/>
      <c r="N18" s="22"/>
      <c r="O18" s="22"/>
      <c r="P18" s="22"/>
      <c r="Q18" s="31">
        <f t="shared" si="2"/>
        <v>0</v>
      </c>
      <c r="R18" s="21"/>
      <c r="S18" s="22"/>
      <c r="T18" s="22"/>
      <c r="U18" s="22"/>
      <c r="V18" s="31">
        <f t="shared" si="3"/>
        <v>0</v>
      </c>
      <c r="W18" s="43"/>
    </row>
    <row r="19" spans="1:23" ht="15">
      <c r="A19" s="12">
        <v>15</v>
      </c>
      <c r="B19" s="12"/>
      <c r="C19" s="13"/>
      <c r="D19" s="25"/>
      <c r="E19" s="12"/>
      <c r="F19" s="13"/>
      <c r="G19" s="30">
        <f t="shared" si="0"/>
        <v>0</v>
      </c>
      <c r="H19" s="21"/>
      <c r="I19" s="22"/>
      <c r="J19" s="22"/>
      <c r="K19" s="22"/>
      <c r="L19" s="31">
        <f t="shared" si="1"/>
        <v>0</v>
      </c>
      <c r="M19" s="23"/>
      <c r="N19" s="22"/>
      <c r="O19" s="22"/>
      <c r="P19" s="22"/>
      <c r="Q19" s="31">
        <f t="shared" si="2"/>
        <v>0</v>
      </c>
      <c r="R19" s="21"/>
      <c r="S19" s="22"/>
      <c r="T19" s="22"/>
      <c r="U19" s="22"/>
      <c r="V19" s="31">
        <f t="shared" si="3"/>
        <v>0</v>
      </c>
      <c r="W19" s="43"/>
    </row>
    <row r="20" spans="1:23" ht="15">
      <c r="A20" s="12">
        <v>16</v>
      </c>
      <c r="B20" s="12"/>
      <c r="C20" s="13"/>
      <c r="D20" s="25"/>
      <c r="E20" s="12"/>
      <c r="F20" s="13"/>
      <c r="G20" s="30">
        <f t="shared" si="0"/>
        <v>0</v>
      </c>
      <c r="H20" s="21"/>
      <c r="I20" s="22"/>
      <c r="J20" s="22"/>
      <c r="K20" s="22"/>
      <c r="L20" s="31">
        <f t="shared" si="1"/>
        <v>0</v>
      </c>
      <c r="M20" s="23"/>
      <c r="N20" s="22"/>
      <c r="O20" s="22"/>
      <c r="P20" s="22"/>
      <c r="Q20" s="31">
        <f t="shared" si="2"/>
        <v>0</v>
      </c>
      <c r="R20" s="21"/>
      <c r="S20" s="22"/>
      <c r="T20" s="22"/>
      <c r="U20" s="22"/>
      <c r="V20" s="31">
        <f t="shared" si="3"/>
        <v>0</v>
      </c>
      <c r="W20" s="41"/>
    </row>
    <row r="21" spans="1:23" ht="15">
      <c r="A21" s="12">
        <v>17</v>
      </c>
      <c r="B21" s="12"/>
      <c r="C21" s="13"/>
      <c r="D21" s="25"/>
      <c r="E21" s="12"/>
      <c r="F21" s="13"/>
      <c r="G21" s="30">
        <f t="shared" si="0"/>
        <v>0</v>
      </c>
      <c r="H21" s="27"/>
      <c r="I21" s="28"/>
      <c r="J21" s="28"/>
      <c r="K21" s="28"/>
      <c r="L21" s="31">
        <f t="shared" si="1"/>
        <v>0</v>
      </c>
      <c r="M21" s="29"/>
      <c r="N21" s="28"/>
      <c r="O21" s="28"/>
      <c r="P21" s="28"/>
      <c r="Q21" s="31">
        <f t="shared" si="2"/>
        <v>0</v>
      </c>
      <c r="R21" s="21"/>
      <c r="S21" s="22"/>
      <c r="T21" s="22"/>
      <c r="U21" s="22"/>
      <c r="V21" s="31">
        <f t="shared" si="3"/>
        <v>0</v>
      </c>
      <c r="W21" s="41"/>
    </row>
    <row r="22" spans="1:23" ht="15">
      <c r="A22" s="12">
        <v>18</v>
      </c>
      <c r="B22" s="12"/>
      <c r="C22" s="13"/>
      <c r="D22" s="25"/>
      <c r="E22" s="12"/>
      <c r="F22" s="13"/>
      <c r="G22" s="30">
        <f t="shared" si="0"/>
        <v>0</v>
      </c>
      <c r="H22" s="21"/>
      <c r="I22" s="22"/>
      <c r="J22" s="22"/>
      <c r="K22" s="22"/>
      <c r="L22" s="31">
        <f t="shared" si="1"/>
        <v>0</v>
      </c>
      <c r="M22" s="23"/>
      <c r="N22" s="22"/>
      <c r="O22" s="22"/>
      <c r="P22" s="22"/>
      <c r="Q22" s="31">
        <f t="shared" si="2"/>
        <v>0</v>
      </c>
      <c r="R22" s="21"/>
      <c r="S22" s="22"/>
      <c r="T22" s="22"/>
      <c r="U22" s="22"/>
      <c r="V22" s="31">
        <f t="shared" si="3"/>
        <v>0</v>
      </c>
      <c r="W22" s="41"/>
    </row>
    <row r="23" spans="1:23" ht="15">
      <c r="A23" s="12">
        <v>19</v>
      </c>
      <c r="B23" s="12"/>
      <c r="C23" s="13"/>
      <c r="D23" s="25"/>
      <c r="E23" s="12"/>
      <c r="F23" s="13"/>
      <c r="G23" s="30">
        <f t="shared" si="0"/>
        <v>0</v>
      </c>
      <c r="H23" s="21"/>
      <c r="I23" s="22"/>
      <c r="J23" s="22"/>
      <c r="K23" s="22"/>
      <c r="L23" s="31">
        <f t="shared" si="1"/>
        <v>0</v>
      </c>
      <c r="M23" s="23"/>
      <c r="N23" s="22"/>
      <c r="O23" s="22"/>
      <c r="P23" s="22"/>
      <c r="Q23" s="31">
        <f t="shared" si="2"/>
        <v>0</v>
      </c>
      <c r="R23" s="21"/>
      <c r="S23" s="22"/>
      <c r="T23" s="22"/>
      <c r="U23" s="22"/>
      <c r="V23" s="31">
        <f t="shared" si="3"/>
        <v>0</v>
      </c>
      <c r="W23" s="43"/>
    </row>
    <row r="24" spans="1:23" ht="15">
      <c r="A24" s="12">
        <v>20</v>
      </c>
      <c r="B24" s="12"/>
      <c r="C24" s="13"/>
      <c r="D24" s="25"/>
      <c r="E24" s="12"/>
      <c r="F24" s="13"/>
      <c r="G24" s="30">
        <f t="shared" si="0"/>
        <v>0</v>
      </c>
      <c r="H24" s="21"/>
      <c r="I24" s="22"/>
      <c r="J24" s="22"/>
      <c r="K24" s="22"/>
      <c r="L24" s="31">
        <f t="shared" si="1"/>
        <v>0</v>
      </c>
      <c r="M24" s="23"/>
      <c r="N24" s="22"/>
      <c r="O24" s="22"/>
      <c r="P24" s="22"/>
      <c r="Q24" s="31">
        <f t="shared" si="2"/>
        <v>0</v>
      </c>
      <c r="R24" s="21"/>
      <c r="S24" s="22"/>
      <c r="T24" s="22"/>
      <c r="U24" s="22"/>
      <c r="V24" s="31">
        <f t="shared" si="3"/>
        <v>0</v>
      </c>
      <c r="W24" s="41"/>
    </row>
    <row r="25" spans="1:23" ht="15">
      <c r="A25" s="12">
        <v>21</v>
      </c>
      <c r="B25" s="12"/>
      <c r="C25" s="13"/>
      <c r="D25" s="25"/>
      <c r="E25" s="12"/>
      <c r="F25" s="13"/>
      <c r="G25" s="30">
        <f t="shared" si="0"/>
        <v>0</v>
      </c>
      <c r="H25" s="21"/>
      <c r="I25" s="22"/>
      <c r="J25" s="22"/>
      <c r="K25" s="22"/>
      <c r="L25" s="31">
        <f t="shared" si="1"/>
        <v>0</v>
      </c>
      <c r="M25" s="23"/>
      <c r="N25" s="22"/>
      <c r="O25" s="22"/>
      <c r="P25" s="22"/>
      <c r="Q25" s="31">
        <f t="shared" si="2"/>
        <v>0</v>
      </c>
      <c r="R25" s="21"/>
      <c r="S25" s="22"/>
      <c r="T25" s="22"/>
      <c r="U25" s="22"/>
      <c r="V25" s="31">
        <f t="shared" si="3"/>
        <v>0</v>
      </c>
      <c r="W25" s="41"/>
    </row>
    <row r="26" spans="1:23" ht="15">
      <c r="A26" s="12">
        <v>22</v>
      </c>
      <c r="B26" s="12"/>
      <c r="C26" s="13"/>
      <c r="D26" s="25"/>
      <c r="E26" s="12"/>
      <c r="F26" s="13"/>
      <c r="G26" s="30">
        <f t="shared" si="0"/>
        <v>0</v>
      </c>
      <c r="H26" s="21"/>
      <c r="I26" s="22"/>
      <c r="J26" s="22"/>
      <c r="K26" s="22"/>
      <c r="L26" s="31">
        <f t="shared" si="1"/>
        <v>0</v>
      </c>
      <c r="M26" s="23"/>
      <c r="N26" s="22"/>
      <c r="O26" s="22"/>
      <c r="P26" s="22"/>
      <c r="Q26" s="31">
        <f t="shared" si="2"/>
        <v>0</v>
      </c>
      <c r="R26" s="21"/>
      <c r="S26" s="22"/>
      <c r="T26" s="22"/>
      <c r="U26" s="22"/>
      <c r="V26" s="31">
        <f t="shared" si="3"/>
        <v>0</v>
      </c>
      <c r="W26" s="41"/>
    </row>
    <row r="27" spans="1:23" ht="15">
      <c r="A27" s="12">
        <v>23</v>
      </c>
      <c r="B27" s="12"/>
      <c r="C27" s="13"/>
      <c r="D27" s="25"/>
      <c r="E27" s="12"/>
      <c r="F27" s="13"/>
      <c r="G27" s="30">
        <f t="shared" si="0"/>
        <v>0</v>
      </c>
      <c r="H27" s="21"/>
      <c r="I27" s="22"/>
      <c r="J27" s="22"/>
      <c r="K27" s="22"/>
      <c r="L27" s="31">
        <f t="shared" si="1"/>
        <v>0</v>
      </c>
      <c r="M27" s="23"/>
      <c r="N27" s="22"/>
      <c r="O27" s="22"/>
      <c r="P27" s="22"/>
      <c r="Q27" s="31">
        <f t="shared" si="2"/>
        <v>0</v>
      </c>
      <c r="R27" s="21"/>
      <c r="S27" s="22"/>
      <c r="T27" s="22"/>
      <c r="U27" s="22"/>
      <c r="V27" s="31">
        <f t="shared" si="3"/>
        <v>0</v>
      </c>
      <c r="W27" s="43"/>
    </row>
    <row r="28" spans="1:23" ht="15">
      <c r="A28" s="12">
        <v>24</v>
      </c>
      <c r="B28" s="12"/>
      <c r="C28" s="13"/>
      <c r="D28" s="25"/>
      <c r="E28" s="12"/>
      <c r="F28" s="13"/>
      <c r="G28" s="30">
        <f t="shared" si="0"/>
        <v>0</v>
      </c>
      <c r="H28" s="21"/>
      <c r="I28" s="22"/>
      <c r="J28" s="22"/>
      <c r="K28" s="22"/>
      <c r="L28" s="31">
        <f t="shared" si="1"/>
        <v>0</v>
      </c>
      <c r="M28" s="23"/>
      <c r="N28" s="22"/>
      <c r="O28" s="22"/>
      <c r="P28" s="22"/>
      <c r="Q28" s="31">
        <f t="shared" si="2"/>
        <v>0</v>
      </c>
      <c r="R28" s="21"/>
      <c r="S28" s="22"/>
      <c r="T28" s="22"/>
      <c r="U28" s="22"/>
      <c r="V28" s="31">
        <f t="shared" si="3"/>
        <v>0</v>
      </c>
      <c r="W28" s="43"/>
    </row>
    <row r="29" spans="1:23" ht="15">
      <c r="A29" s="12">
        <v>25</v>
      </c>
      <c r="B29" s="12"/>
      <c r="C29" s="13"/>
      <c r="D29" s="25"/>
      <c r="E29" s="12"/>
      <c r="F29" s="13"/>
      <c r="G29" s="30">
        <f t="shared" si="0"/>
        <v>0</v>
      </c>
      <c r="H29" s="21"/>
      <c r="I29" s="22"/>
      <c r="J29" s="22"/>
      <c r="K29" s="22"/>
      <c r="L29" s="31">
        <f t="shared" si="1"/>
        <v>0</v>
      </c>
      <c r="M29" s="23"/>
      <c r="N29" s="22"/>
      <c r="O29" s="22"/>
      <c r="P29" s="22"/>
      <c r="Q29" s="31">
        <f t="shared" si="2"/>
        <v>0</v>
      </c>
      <c r="R29" s="21"/>
      <c r="S29" s="22"/>
      <c r="T29" s="22"/>
      <c r="U29" s="22"/>
      <c r="V29" s="31">
        <f t="shared" si="3"/>
        <v>0</v>
      </c>
      <c r="W29" s="43"/>
    </row>
    <row r="30" spans="1:23" ht="15">
      <c r="A30" s="12">
        <v>26</v>
      </c>
      <c r="B30" s="12"/>
      <c r="C30" s="13"/>
      <c r="D30" s="25"/>
      <c r="E30" s="12"/>
      <c r="F30" s="13"/>
      <c r="G30" s="30">
        <f t="shared" si="0"/>
        <v>0</v>
      </c>
      <c r="H30" s="21"/>
      <c r="I30" s="22"/>
      <c r="J30" s="22"/>
      <c r="K30" s="22"/>
      <c r="L30" s="31">
        <f t="shared" si="1"/>
        <v>0</v>
      </c>
      <c r="M30" s="23"/>
      <c r="N30" s="22"/>
      <c r="O30" s="22"/>
      <c r="P30" s="22"/>
      <c r="Q30" s="31">
        <f t="shared" si="2"/>
        <v>0</v>
      </c>
      <c r="R30" s="21"/>
      <c r="S30" s="22"/>
      <c r="T30" s="22"/>
      <c r="U30" s="22"/>
      <c r="V30" s="31">
        <f t="shared" si="3"/>
        <v>0</v>
      </c>
      <c r="W30" s="41"/>
    </row>
    <row r="31" spans="1:23" ht="15">
      <c r="A31" s="12">
        <v>27</v>
      </c>
      <c r="B31" s="12"/>
      <c r="C31" s="13"/>
      <c r="D31" s="25"/>
      <c r="E31" s="12"/>
      <c r="F31" s="13"/>
      <c r="G31" s="30">
        <f t="shared" si="0"/>
        <v>0</v>
      </c>
      <c r="H31" s="21"/>
      <c r="I31" s="22"/>
      <c r="J31" s="22"/>
      <c r="K31" s="22"/>
      <c r="L31" s="31">
        <f t="shared" si="1"/>
        <v>0</v>
      </c>
      <c r="M31" s="23"/>
      <c r="N31" s="22"/>
      <c r="O31" s="22"/>
      <c r="P31" s="22"/>
      <c r="Q31" s="31">
        <f t="shared" si="2"/>
        <v>0</v>
      </c>
      <c r="R31" s="21"/>
      <c r="S31" s="22"/>
      <c r="T31" s="22"/>
      <c r="U31" s="22"/>
      <c r="V31" s="31">
        <f t="shared" si="3"/>
        <v>0</v>
      </c>
      <c r="W31" s="43"/>
    </row>
    <row r="32" spans="1:23" ht="15">
      <c r="A32" s="12">
        <v>28</v>
      </c>
      <c r="B32" s="12"/>
      <c r="C32" s="13"/>
      <c r="D32" s="25"/>
      <c r="E32" s="12"/>
      <c r="F32" s="13"/>
      <c r="G32" s="30">
        <f t="shared" si="0"/>
        <v>0</v>
      </c>
      <c r="H32" s="21"/>
      <c r="I32" s="22"/>
      <c r="J32" s="22"/>
      <c r="K32" s="22"/>
      <c r="L32" s="31">
        <f t="shared" si="1"/>
        <v>0</v>
      </c>
      <c r="M32" s="23"/>
      <c r="N32" s="22"/>
      <c r="O32" s="22"/>
      <c r="P32" s="22"/>
      <c r="Q32" s="31">
        <f t="shared" si="2"/>
        <v>0</v>
      </c>
      <c r="R32" s="21"/>
      <c r="S32" s="22"/>
      <c r="T32" s="22"/>
      <c r="U32" s="22"/>
      <c r="V32" s="31">
        <f t="shared" si="3"/>
        <v>0</v>
      </c>
      <c r="W32" s="43"/>
    </row>
    <row r="33" spans="1:23" ht="15">
      <c r="A33" s="12">
        <v>29</v>
      </c>
      <c r="B33" s="12"/>
      <c r="C33" s="13"/>
      <c r="D33" s="25"/>
      <c r="E33" s="12"/>
      <c r="F33" s="13"/>
      <c r="G33" s="30">
        <f t="shared" si="0"/>
        <v>0</v>
      </c>
      <c r="H33" s="27"/>
      <c r="I33" s="28"/>
      <c r="J33" s="28"/>
      <c r="K33" s="28"/>
      <c r="L33" s="31">
        <f t="shared" si="1"/>
        <v>0</v>
      </c>
      <c r="M33" s="29"/>
      <c r="N33" s="28"/>
      <c r="O33" s="28"/>
      <c r="P33" s="28"/>
      <c r="Q33" s="31">
        <f t="shared" si="2"/>
        <v>0</v>
      </c>
      <c r="R33" s="21"/>
      <c r="S33" s="22"/>
      <c r="T33" s="22"/>
      <c r="U33" s="22"/>
      <c r="V33" s="31">
        <f t="shared" si="3"/>
        <v>0</v>
      </c>
      <c r="W33" s="43"/>
    </row>
    <row r="34" spans="1:23" ht="15">
      <c r="A34" s="12">
        <v>30</v>
      </c>
      <c r="B34" s="12"/>
      <c r="C34" s="13"/>
      <c r="D34" s="25"/>
      <c r="E34" s="12"/>
      <c r="F34" s="13"/>
      <c r="G34" s="30">
        <f t="shared" si="0"/>
        <v>0</v>
      </c>
      <c r="H34" s="21"/>
      <c r="I34" s="22"/>
      <c r="J34" s="22"/>
      <c r="K34" s="22"/>
      <c r="L34" s="31">
        <f t="shared" si="1"/>
        <v>0</v>
      </c>
      <c r="M34" s="23"/>
      <c r="N34" s="22"/>
      <c r="O34" s="22"/>
      <c r="P34" s="22"/>
      <c r="Q34" s="31">
        <f t="shared" si="2"/>
        <v>0</v>
      </c>
      <c r="R34" s="21"/>
      <c r="S34" s="22"/>
      <c r="T34" s="22"/>
      <c r="U34" s="22"/>
      <c r="V34" s="31">
        <f t="shared" si="3"/>
        <v>0</v>
      </c>
      <c r="W34" s="41"/>
    </row>
    <row r="35" spans="1:23" ht="15">
      <c r="A35" s="12">
        <v>31</v>
      </c>
      <c r="B35" s="12"/>
      <c r="C35" s="13"/>
      <c r="D35" s="25"/>
      <c r="E35" s="12"/>
      <c r="F35" s="13"/>
      <c r="G35" s="30">
        <f t="shared" si="0"/>
        <v>0</v>
      </c>
      <c r="H35" s="21"/>
      <c r="I35" s="22"/>
      <c r="J35" s="22"/>
      <c r="K35" s="22"/>
      <c r="L35" s="31">
        <f t="shared" si="1"/>
        <v>0</v>
      </c>
      <c r="M35" s="23"/>
      <c r="N35" s="22"/>
      <c r="O35" s="22"/>
      <c r="P35" s="22"/>
      <c r="Q35" s="31">
        <f t="shared" si="2"/>
        <v>0</v>
      </c>
      <c r="R35" s="21"/>
      <c r="S35" s="22"/>
      <c r="T35" s="22"/>
      <c r="U35" s="22"/>
      <c r="V35" s="31">
        <f t="shared" si="3"/>
        <v>0</v>
      </c>
      <c r="W35" s="43"/>
    </row>
    <row r="36" spans="1:23" ht="15">
      <c r="A36" s="12">
        <v>32</v>
      </c>
      <c r="B36" s="12"/>
      <c r="C36" s="13"/>
      <c r="D36" s="25"/>
      <c r="E36" s="12"/>
      <c r="F36" s="13"/>
      <c r="G36" s="30">
        <f t="shared" si="0"/>
        <v>0</v>
      </c>
      <c r="H36" s="21"/>
      <c r="I36" s="22"/>
      <c r="J36" s="22"/>
      <c r="K36" s="22"/>
      <c r="L36" s="31">
        <f t="shared" si="1"/>
        <v>0</v>
      </c>
      <c r="M36" s="23"/>
      <c r="N36" s="22"/>
      <c r="O36" s="22"/>
      <c r="P36" s="22"/>
      <c r="Q36" s="31">
        <f t="shared" si="2"/>
        <v>0</v>
      </c>
      <c r="R36" s="21"/>
      <c r="S36" s="22"/>
      <c r="T36" s="22"/>
      <c r="U36" s="22"/>
      <c r="V36" s="31">
        <f t="shared" si="3"/>
        <v>0</v>
      </c>
      <c r="W36" s="41"/>
    </row>
    <row r="37" spans="1:23" ht="15">
      <c r="A37" s="12">
        <v>33</v>
      </c>
      <c r="B37" s="12"/>
      <c r="C37" s="13"/>
      <c r="D37" s="25"/>
      <c r="E37" s="12"/>
      <c r="F37" s="13"/>
      <c r="G37" s="30">
        <f t="shared" si="0"/>
        <v>0</v>
      </c>
      <c r="H37" s="21"/>
      <c r="I37" s="22"/>
      <c r="J37" s="22"/>
      <c r="K37" s="22"/>
      <c r="L37" s="31">
        <f t="shared" si="1"/>
        <v>0</v>
      </c>
      <c r="M37" s="23"/>
      <c r="N37" s="22"/>
      <c r="O37" s="22"/>
      <c r="P37" s="22"/>
      <c r="Q37" s="31">
        <f t="shared" si="2"/>
        <v>0</v>
      </c>
      <c r="R37" s="21"/>
      <c r="S37" s="22"/>
      <c r="T37" s="22"/>
      <c r="U37" s="22"/>
      <c r="V37" s="31">
        <f t="shared" si="3"/>
        <v>0</v>
      </c>
      <c r="W37" s="43"/>
    </row>
    <row r="38" spans="1:23" ht="15">
      <c r="A38" s="12">
        <v>34</v>
      </c>
      <c r="B38" s="12"/>
      <c r="C38" s="13"/>
      <c r="D38" s="25"/>
      <c r="E38" s="12"/>
      <c r="F38" s="13"/>
      <c r="G38" s="30">
        <f t="shared" si="0"/>
        <v>0</v>
      </c>
      <c r="H38" s="21"/>
      <c r="I38" s="22"/>
      <c r="J38" s="22"/>
      <c r="K38" s="22"/>
      <c r="L38" s="31">
        <f t="shared" si="1"/>
        <v>0</v>
      </c>
      <c r="M38" s="23"/>
      <c r="N38" s="22"/>
      <c r="O38" s="22"/>
      <c r="P38" s="22"/>
      <c r="Q38" s="31">
        <f t="shared" si="2"/>
        <v>0</v>
      </c>
      <c r="R38" s="21"/>
      <c r="S38" s="22"/>
      <c r="T38" s="22"/>
      <c r="U38" s="22"/>
      <c r="V38" s="31">
        <f t="shared" si="3"/>
        <v>0</v>
      </c>
      <c r="W38" s="43"/>
    </row>
    <row r="39" spans="1:23" ht="15">
      <c r="A39" s="12">
        <v>35</v>
      </c>
      <c r="B39" s="12"/>
      <c r="C39" s="13"/>
      <c r="D39" s="25"/>
      <c r="E39" s="12"/>
      <c r="F39" s="13"/>
      <c r="G39" s="30">
        <f t="shared" si="0"/>
        <v>0</v>
      </c>
      <c r="H39" s="21"/>
      <c r="I39" s="22"/>
      <c r="J39" s="22"/>
      <c r="K39" s="22"/>
      <c r="L39" s="31">
        <f t="shared" si="1"/>
        <v>0</v>
      </c>
      <c r="M39" s="23"/>
      <c r="N39" s="22"/>
      <c r="O39" s="22"/>
      <c r="P39" s="22"/>
      <c r="Q39" s="31">
        <f t="shared" si="2"/>
        <v>0</v>
      </c>
      <c r="R39" s="21"/>
      <c r="S39" s="22"/>
      <c r="T39" s="22"/>
      <c r="U39" s="22"/>
      <c r="V39" s="31">
        <f t="shared" si="3"/>
        <v>0</v>
      </c>
      <c r="W39" s="41"/>
    </row>
    <row r="40" spans="1:23" ht="15">
      <c r="A40" s="12">
        <v>36</v>
      </c>
      <c r="B40" s="12"/>
      <c r="C40" s="13"/>
      <c r="D40" s="25"/>
      <c r="E40" s="12"/>
      <c r="F40" s="13"/>
      <c r="G40" s="30">
        <f t="shared" si="0"/>
        <v>0</v>
      </c>
      <c r="H40" s="21"/>
      <c r="I40" s="22"/>
      <c r="J40" s="22"/>
      <c r="K40" s="22"/>
      <c r="L40" s="31">
        <f t="shared" si="1"/>
        <v>0</v>
      </c>
      <c r="M40" s="23"/>
      <c r="N40" s="22"/>
      <c r="O40" s="22"/>
      <c r="P40" s="22"/>
      <c r="Q40" s="31">
        <f t="shared" si="2"/>
        <v>0</v>
      </c>
      <c r="R40" s="21"/>
      <c r="S40" s="22"/>
      <c r="T40" s="22"/>
      <c r="U40" s="22"/>
      <c r="V40" s="31">
        <f t="shared" si="3"/>
        <v>0</v>
      </c>
      <c r="W40" s="43"/>
    </row>
    <row r="41" spans="1:23" ht="15">
      <c r="A41" s="12">
        <v>37</v>
      </c>
      <c r="B41" s="12"/>
      <c r="C41" s="13"/>
      <c r="D41" s="25"/>
      <c r="E41" s="12"/>
      <c r="F41" s="13"/>
      <c r="G41" s="30">
        <f t="shared" si="0"/>
        <v>0</v>
      </c>
      <c r="H41" s="21"/>
      <c r="I41" s="22"/>
      <c r="J41" s="22"/>
      <c r="K41" s="22"/>
      <c r="L41" s="31">
        <f t="shared" si="1"/>
        <v>0</v>
      </c>
      <c r="M41" s="23"/>
      <c r="N41" s="22"/>
      <c r="O41" s="22"/>
      <c r="P41" s="22"/>
      <c r="Q41" s="31">
        <f t="shared" si="2"/>
        <v>0</v>
      </c>
      <c r="R41" s="21"/>
      <c r="S41" s="22"/>
      <c r="T41" s="22"/>
      <c r="U41" s="22"/>
      <c r="V41" s="31">
        <f t="shared" si="3"/>
        <v>0</v>
      </c>
      <c r="W41" s="41"/>
    </row>
    <row r="42" spans="1:23" ht="15">
      <c r="A42" s="12">
        <v>38</v>
      </c>
      <c r="B42" s="12"/>
      <c r="C42" s="13"/>
      <c r="D42" s="25"/>
      <c r="E42" s="12"/>
      <c r="F42" s="13"/>
      <c r="G42" s="30">
        <f t="shared" si="0"/>
        <v>0</v>
      </c>
      <c r="H42" s="21"/>
      <c r="I42" s="22"/>
      <c r="J42" s="22"/>
      <c r="K42" s="22"/>
      <c r="L42" s="31">
        <f t="shared" si="1"/>
        <v>0</v>
      </c>
      <c r="M42" s="23"/>
      <c r="N42" s="22"/>
      <c r="O42" s="22"/>
      <c r="P42" s="22"/>
      <c r="Q42" s="31">
        <f t="shared" si="2"/>
        <v>0</v>
      </c>
      <c r="R42" s="21"/>
      <c r="S42" s="22"/>
      <c r="T42" s="22"/>
      <c r="U42" s="22"/>
      <c r="V42" s="31">
        <f t="shared" si="3"/>
        <v>0</v>
      </c>
      <c r="W42" s="41"/>
    </row>
    <row r="43" spans="1:23" ht="15">
      <c r="A43" s="12">
        <v>39</v>
      </c>
      <c r="B43" s="12"/>
      <c r="C43" s="13"/>
      <c r="D43" s="25"/>
      <c r="E43" s="12"/>
      <c r="F43" s="13"/>
      <c r="G43" s="30">
        <f t="shared" si="0"/>
        <v>0</v>
      </c>
      <c r="H43" s="21"/>
      <c r="I43" s="22"/>
      <c r="J43" s="22"/>
      <c r="K43" s="22"/>
      <c r="L43" s="31">
        <f t="shared" si="1"/>
        <v>0</v>
      </c>
      <c r="M43" s="23"/>
      <c r="N43" s="22"/>
      <c r="O43" s="22"/>
      <c r="P43" s="22"/>
      <c r="Q43" s="31">
        <f t="shared" si="2"/>
        <v>0</v>
      </c>
      <c r="R43" s="21"/>
      <c r="S43" s="22"/>
      <c r="T43" s="22"/>
      <c r="U43" s="22"/>
      <c r="V43" s="31">
        <f t="shared" si="3"/>
        <v>0</v>
      </c>
      <c r="W43" s="43"/>
    </row>
    <row r="44" spans="1:23" ht="15">
      <c r="A44" s="12">
        <v>40</v>
      </c>
      <c r="B44" s="64"/>
      <c r="C44" s="66"/>
      <c r="D44" s="67"/>
      <c r="E44" s="64"/>
      <c r="F44" s="65"/>
      <c r="G44" s="68">
        <f t="shared" si="0"/>
        <v>0</v>
      </c>
      <c r="H44" s="69"/>
      <c r="I44" s="70"/>
      <c r="J44" s="70"/>
      <c r="K44" s="70"/>
      <c r="L44" s="71">
        <f t="shared" si="1"/>
        <v>0</v>
      </c>
      <c r="M44" s="72"/>
      <c r="N44" s="70"/>
      <c r="O44" s="70"/>
      <c r="P44" s="70"/>
      <c r="Q44" s="71">
        <f t="shared" si="2"/>
        <v>0</v>
      </c>
      <c r="R44" s="69"/>
      <c r="S44" s="70"/>
      <c r="T44" s="70"/>
      <c r="U44" s="70"/>
      <c r="V44" s="71">
        <f t="shared" si="3"/>
        <v>0</v>
      </c>
      <c r="W44" s="62"/>
    </row>
    <row r="45" spans="1:23" ht="15">
      <c r="A45" s="12">
        <v>41</v>
      </c>
      <c r="B45" s="64"/>
      <c r="C45" s="66"/>
      <c r="D45" s="67"/>
      <c r="E45" s="64"/>
      <c r="F45" s="65"/>
      <c r="G45" s="68">
        <f t="shared" si="0"/>
        <v>0</v>
      </c>
      <c r="H45" s="69"/>
      <c r="I45" s="70"/>
      <c r="J45" s="70"/>
      <c r="K45" s="70"/>
      <c r="L45" s="71">
        <f t="shared" si="1"/>
        <v>0</v>
      </c>
      <c r="M45" s="72"/>
      <c r="N45" s="70"/>
      <c r="O45" s="70"/>
      <c r="P45" s="70"/>
      <c r="Q45" s="71">
        <f t="shared" si="2"/>
        <v>0</v>
      </c>
      <c r="R45" s="69"/>
      <c r="S45" s="70"/>
      <c r="T45" s="70"/>
      <c r="U45" s="70"/>
      <c r="V45" s="71">
        <f t="shared" si="3"/>
        <v>0</v>
      </c>
      <c r="W45" s="62"/>
    </row>
    <row r="46" spans="1:23" ht="15">
      <c r="A46" s="12">
        <v>42</v>
      </c>
      <c r="B46" s="64"/>
      <c r="C46" s="66"/>
      <c r="D46" s="67"/>
      <c r="E46" s="64"/>
      <c r="F46" s="65"/>
      <c r="G46" s="68">
        <f t="shared" si="0"/>
        <v>0</v>
      </c>
      <c r="H46" s="69"/>
      <c r="I46" s="70"/>
      <c r="J46" s="70"/>
      <c r="K46" s="70"/>
      <c r="L46" s="71">
        <f t="shared" si="1"/>
        <v>0</v>
      </c>
      <c r="M46" s="72"/>
      <c r="N46" s="70"/>
      <c r="O46" s="70"/>
      <c r="P46" s="70"/>
      <c r="Q46" s="71">
        <f t="shared" si="2"/>
        <v>0</v>
      </c>
      <c r="R46" s="69"/>
      <c r="S46" s="70"/>
      <c r="T46" s="70"/>
      <c r="U46" s="70"/>
      <c r="V46" s="71">
        <f t="shared" si="3"/>
        <v>0</v>
      </c>
      <c r="W46" s="62"/>
    </row>
    <row r="47" spans="1:23" ht="15">
      <c r="A47" s="12">
        <v>43</v>
      </c>
      <c r="B47" s="64"/>
      <c r="C47" s="66"/>
      <c r="D47" s="67"/>
      <c r="E47" s="64"/>
      <c r="F47" s="65"/>
      <c r="G47" s="68">
        <f t="shared" si="0"/>
        <v>0</v>
      </c>
      <c r="H47" s="69"/>
      <c r="I47" s="70"/>
      <c r="J47" s="70"/>
      <c r="K47" s="70"/>
      <c r="L47" s="71">
        <f t="shared" si="1"/>
        <v>0</v>
      </c>
      <c r="M47" s="72"/>
      <c r="N47" s="70"/>
      <c r="O47" s="70"/>
      <c r="P47" s="70"/>
      <c r="Q47" s="71">
        <f t="shared" si="2"/>
        <v>0</v>
      </c>
      <c r="R47" s="69"/>
      <c r="S47" s="70"/>
      <c r="T47" s="70"/>
      <c r="U47" s="70"/>
      <c r="V47" s="71">
        <f t="shared" si="3"/>
        <v>0</v>
      </c>
      <c r="W47" s="62"/>
    </row>
    <row r="48" spans="1:23" ht="15">
      <c r="A48" s="12">
        <v>44</v>
      </c>
      <c r="B48" s="64"/>
      <c r="C48" s="66"/>
      <c r="D48" s="67"/>
      <c r="E48" s="64"/>
      <c r="F48" s="65"/>
      <c r="G48" s="68">
        <f t="shared" si="0"/>
        <v>0</v>
      </c>
      <c r="H48" s="69"/>
      <c r="I48" s="70"/>
      <c r="J48" s="70"/>
      <c r="K48" s="70"/>
      <c r="L48" s="71">
        <f t="shared" si="1"/>
        <v>0</v>
      </c>
      <c r="M48" s="72"/>
      <c r="N48" s="70"/>
      <c r="O48" s="70"/>
      <c r="P48" s="70"/>
      <c r="Q48" s="71">
        <f t="shared" si="2"/>
        <v>0</v>
      </c>
      <c r="R48" s="69"/>
      <c r="S48" s="70"/>
      <c r="T48" s="70"/>
      <c r="U48" s="70"/>
      <c r="V48" s="71">
        <f t="shared" si="3"/>
        <v>0</v>
      </c>
      <c r="W48" s="62"/>
    </row>
    <row r="49" spans="1:23" ht="15">
      <c r="A49" s="12">
        <v>45</v>
      </c>
      <c r="B49" s="64"/>
      <c r="C49" s="66"/>
      <c r="D49" s="67"/>
      <c r="E49" s="64"/>
      <c r="F49" s="65"/>
      <c r="G49" s="68">
        <f>SUM(L49,Q49,V49)+W49</f>
        <v>0</v>
      </c>
      <c r="H49" s="69"/>
      <c r="I49" s="70"/>
      <c r="J49" s="70"/>
      <c r="K49" s="70"/>
      <c r="L49" s="71">
        <f>SUM(H49:K49)</f>
        <v>0</v>
      </c>
      <c r="M49" s="72"/>
      <c r="N49" s="70"/>
      <c r="O49" s="70"/>
      <c r="P49" s="70"/>
      <c r="Q49" s="71">
        <f>SUM(M49:P49)</f>
        <v>0</v>
      </c>
      <c r="R49" s="69"/>
      <c r="S49" s="70"/>
      <c r="T49" s="70"/>
      <c r="U49" s="70"/>
      <c r="V49" s="71">
        <f>SUM(R49:U49)</f>
        <v>0</v>
      </c>
      <c r="W49" s="62"/>
    </row>
    <row r="50" spans="1:23" ht="15">
      <c r="A50" s="12">
        <v>46</v>
      </c>
      <c r="B50" s="64"/>
      <c r="C50" s="66"/>
      <c r="D50" s="67"/>
      <c r="E50" s="64"/>
      <c r="F50" s="65"/>
      <c r="G50" s="68">
        <f>SUM(L50,Q50,V50)+W50</f>
        <v>0</v>
      </c>
      <c r="H50" s="69"/>
      <c r="I50" s="70"/>
      <c r="J50" s="70"/>
      <c r="K50" s="70"/>
      <c r="L50" s="71">
        <f>SUM(H50:K50)</f>
        <v>0</v>
      </c>
      <c r="M50" s="72"/>
      <c r="N50" s="70"/>
      <c r="O50" s="70"/>
      <c r="P50" s="70"/>
      <c r="Q50" s="71">
        <f>SUM(M50:P50)</f>
        <v>0</v>
      </c>
      <c r="R50" s="69"/>
      <c r="S50" s="70"/>
      <c r="T50" s="70"/>
      <c r="U50" s="70"/>
      <c r="V50" s="71">
        <f>SUM(R50:U50)</f>
        <v>0</v>
      </c>
      <c r="W50" s="62"/>
    </row>
    <row r="51" spans="1:23" ht="15">
      <c r="A51" s="12">
        <v>47</v>
      </c>
      <c r="B51" s="64"/>
      <c r="C51" s="66"/>
      <c r="D51" s="67"/>
      <c r="E51" s="64"/>
      <c r="F51" s="65"/>
      <c r="G51" s="68">
        <f>SUM(L51,Q51,V51)+W51</f>
        <v>0</v>
      </c>
      <c r="H51" s="69"/>
      <c r="I51" s="70"/>
      <c r="J51" s="70"/>
      <c r="K51" s="70"/>
      <c r="L51" s="71">
        <f>SUM(H51:K51)</f>
        <v>0</v>
      </c>
      <c r="M51" s="72"/>
      <c r="N51" s="70"/>
      <c r="O51" s="70"/>
      <c r="P51" s="70"/>
      <c r="Q51" s="71">
        <f>SUM(M51:P51)</f>
        <v>0</v>
      </c>
      <c r="R51" s="69"/>
      <c r="S51" s="70"/>
      <c r="T51" s="70"/>
      <c r="U51" s="70"/>
      <c r="V51" s="71">
        <f>SUM(R51:U51)</f>
        <v>0</v>
      </c>
      <c r="W51" s="62"/>
    </row>
    <row r="52" spans="1:23" ht="15">
      <c r="A52" s="12">
        <v>48</v>
      </c>
      <c r="B52" s="64"/>
      <c r="C52" s="66"/>
      <c r="D52" s="67"/>
      <c r="E52" s="64"/>
      <c r="F52" s="65"/>
      <c r="G52" s="68">
        <f>SUM(L52,Q52,V52)+W52</f>
        <v>0</v>
      </c>
      <c r="H52" s="69"/>
      <c r="I52" s="70"/>
      <c r="J52" s="70"/>
      <c r="K52" s="70"/>
      <c r="L52" s="71">
        <f>SUM(H52:K52)</f>
        <v>0</v>
      </c>
      <c r="M52" s="72"/>
      <c r="N52" s="70"/>
      <c r="O52" s="70"/>
      <c r="P52" s="70"/>
      <c r="Q52" s="71">
        <f>SUM(M52:P52)</f>
        <v>0</v>
      </c>
      <c r="R52" s="69"/>
      <c r="S52" s="70"/>
      <c r="T52" s="70"/>
      <c r="U52" s="70"/>
      <c r="V52" s="71">
        <f>SUM(R52:U52)</f>
        <v>0</v>
      </c>
      <c r="W52" s="62"/>
    </row>
    <row r="53" spans="1:23" ht="15">
      <c r="A53" s="12">
        <v>49</v>
      </c>
      <c r="B53" s="64"/>
      <c r="C53" s="66"/>
      <c r="D53" s="67"/>
      <c r="E53" s="64"/>
      <c r="F53" s="65"/>
      <c r="G53" s="68">
        <f>SUM(L53,Q53,V53)+W53</f>
        <v>0</v>
      </c>
      <c r="H53" s="69"/>
      <c r="I53" s="70"/>
      <c r="J53" s="70"/>
      <c r="K53" s="70"/>
      <c r="L53" s="71">
        <f>SUM(H53:K53)</f>
        <v>0</v>
      </c>
      <c r="M53" s="72"/>
      <c r="N53" s="70"/>
      <c r="O53" s="70"/>
      <c r="P53" s="70"/>
      <c r="Q53" s="71">
        <f>SUM(M53:P53)</f>
        <v>0</v>
      </c>
      <c r="R53" s="69"/>
      <c r="S53" s="70"/>
      <c r="T53" s="70"/>
      <c r="U53" s="70"/>
      <c r="V53" s="71">
        <f>SUM(R53:U53)</f>
        <v>0</v>
      </c>
      <c r="W53" s="62"/>
    </row>
    <row r="54" spans="1:23" ht="15">
      <c r="A54" s="12">
        <v>50</v>
      </c>
      <c r="B54" s="12"/>
      <c r="C54" s="13"/>
      <c r="D54" s="25"/>
      <c r="E54" s="12"/>
      <c r="F54" s="13"/>
      <c r="G54" s="30">
        <f t="shared" si="0"/>
        <v>0</v>
      </c>
      <c r="H54" s="21"/>
      <c r="I54" s="22"/>
      <c r="J54" s="22"/>
      <c r="K54" s="22"/>
      <c r="L54" s="31">
        <f t="shared" si="1"/>
        <v>0</v>
      </c>
      <c r="M54" s="23"/>
      <c r="N54" s="22"/>
      <c r="O54" s="22"/>
      <c r="P54" s="22"/>
      <c r="Q54" s="31">
        <f t="shared" si="2"/>
        <v>0</v>
      </c>
      <c r="R54" s="21"/>
      <c r="S54" s="22"/>
      <c r="T54" s="22"/>
      <c r="U54" s="22"/>
      <c r="V54" s="31">
        <f t="shared" si="3"/>
        <v>0</v>
      </c>
      <c r="W54" s="43"/>
    </row>
    <row r="55" spans="1:23" ht="15">
      <c r="A55" s="12">
        <v>51</v>
      </c>
      <c r="B55" s="12"/>
      <c r="C55" s="13"/>
      <c r="D55" s="25"/>
      <c r="E55" s="12"/>
      <c r="F55" s="13"/>
      <c r="G55" s="30">
        <f t="shared" si="0"/>
        <v>0</v>
      </c>
      <c r="H55" s="21"/>
      <c r="I55" s="22"/>
      <c r="J55" s="22"/>
      <c r="K55" s="22"/>
      <c r="L55" s="31">
        <f t="shared" si="1"/>
        <v>0</v>
      </c>
      <c r="M55" s="23"/>
      <c r="N55" s="22"/>
      <c r="O55" s="22"/>
      <c r="P55" s="22"/>
      <c r="Q55" s="31">
        <f t="shared" si="2"/>
        <v>0</v>
      </c>
      <c r="R55" s="21"/>
      <c r="S55" s="22"/>
      <c r="T55" s="22"/>
      <c r="U55" s="22"/>
      <c r="V55" s="31">
        <f t="shared" si="3"/>
        <v>0</v>
      </c>
      <c r="W55" s="42"/>
    </row>
    <row r="56" spans="1:23" ht="15">
      <c r="A56" s="12">
        <v>52</v>
      </c>
      <c r="B56" s="12"/>
      <c r="C56" s="13"/>
      <c r="D56" s="25"/>
      <c r="E56" s="12"/>
      <c r="F56" s="13"/>
      <c r="G56" s="30">
        <f t="shared" si="0"/>
        <v>0</v>
      </c>
      <c r="H56" s="21"/>
      <c r="I56" s="22"/>
      <c r="J56" s="22"/>
      <c r="K56" s="22"/>
      <c r="L56" s="31">
        <f t="shared" si="1"/>
        <v>0</v>
      </c>
      <c r="M56" s="23"/>
      <c r="N56" s="22"/>
      <c r="O56" s="22"/>
      <c r="P56" s="22"/>
      <c r="Q56" s="31">
        <f t="shared" si="2"/>
        <v>0</v>
      </c>
      <c r="R56" s="21"/>
      <c r="S56" s="22"/>
      <c r="T56" s="22"/>
      <c r="U56" s="22"/>
      <c r="V56" s="31">
        <f t="shared" si="3"/>
        <v>0</v>
      </c>
      <c r="W56" s="43"/>
    </row>
    <row r="57" spans="1:23" ht="15">
      <c r="A57" s="12">
        <v>53</v>
      </c>
      <c r="B57" s="12"/>
      <c r="C57" s="13"/>
      <c r="D57" s="25"/>
      <c r="E57" s="12"/>
      <c r="F57" s="13"/>
      <c r="G57" s="30">
        <f t="shared" si="0"/>
        <v>0</v>
      </c>
      <c r="H57" s="21"/>
      <c r="I57" s="22"/>
      <c r="J57" s="22"/>
      <c r="K57" s="22"/>
      <c r="L57" s="31">
        <f t="shared" si="1"/>
        <v>0</v>
      </c>
      <c r="M57" s="23"/>
      <c r="N57" s="22"/>
      <c r="O57" s="22"/>
      <c r="P57" s="22"/>
      <c r="Q57" s="31">
        <f t="shared" si="2"/>
        <v>0</v>
      </c>
      <c r="R57" s="21"/>
      <c r="S57" s="22"/>
      <c r="T57" s="22"/>
      <c r="U57" s="22"/>
      <c r="V57" s="31">
        <f t="shared" si="3"/>
        <v>0</v>
      </c>
      <c r="W57" s="43"/>
    </row>
    <row r="58" spans="1:23" ht="15">
      <c r="A58" s="12">
        <v>54</v>
      </c>
      <c r="B58" s="12"/>
      <c r="C58" s="13"/>
      <c r="D58" s="25"/>
      <c r="E58" s="12"/>
      <c r="F58" s="13"/>
      <c r="G58" s="30">
        <f t="shared" si="0"/>
        <v>0</v>
      </c>
      <c r="H58" s="21"/>
      <c r="I58" s="22"/>
      <c r="J58" s="22"/>
      <c r="K58" s="22"/>
      <c r="L58" s="31">
        <f t="shared" si="1"/>
        <v>0</v>
      </c>
      <c r="M58" s="23"/>
      <c r="N58" s="22"/>
      <c r="O58" s="22"/>
      <c r="P58" s="22"/>
      <c r="Q58" s="31">
        <f t="shared" si="2"/>
        <v>0</v>
      </c>
      <c r="R58" s="21"/>
      <c r="S58" s="22"/>
      <c r="T58" s="22"/>
      <c r="U58" s="22"/>
      <c r="V58" s="31">
        <f t="shared" si="3"/>
        <v>0</v>
      </c>
      <c r="W58" s="43"/>
    </row>
    <row r="59" spans="1:23" ht="15">
      <c r="A59" s="12">
        <v>55</v>
      </c>
      <c r="B59" s="12"/>
      <c r="C59" s="13"/>
      <c r="D59" s="25"/>
      <c r="E59" s="12"/>
      <c r="F59" s="13"/>
      <c r="G59" s="30">
        <f t="shared" si="0"/>
        <v>0</v>
      </c>
      <c r="H59" s="21"/>
      <c r="I59" s="22"/>
      <c r="J59" s="22"/>
      <c r="K59" s="22"/>
      <c r="L59" s="31">
        <f t="shared" si="1"/>
        <v>0</v>
      </c>
      <c r="M59" s="23"/>
      <c r="N59" s="22"/>
      <c r="O59" s="22"/>
      <c r="P59" s="22"/>
      <c r="Q59" s="31">
        <f t="shared" si="2"/>
        <v>0</v>
      </c>
      <c r="R59" s="21"/>
      <c r="S59" s="22"/>
      <c r="T59" s="22"/>
      <c r="U59" s="22"/>
      <c r="V59" s="31">
        <f t="shared" si="3"/>
        <v>0</v>
      </c>
      <c r="W59" s="43"/>
    </row>
    <row r="60" spans="1:23" ht="15">
      <c r="A60" s="12">
        <v>56</v>
      </c>
      <c r="B60" s="12"/>
      <c r="C60" s="13"/>
      <c r="D60" s="25"/>
      <c r="E60" s="12"/>
      <c r="F60" s="13"/>
      <c r="G60" s="30">
        <f t="shared" si="0"/>
        <v>0</v>
      </c>
      <c r="H60" s="21"/>
      <c r="I60" s="22"/>
      <c r="J60" s="22"/>
      <c r="K60" s="22"/>
      <c r="L60" s="31">
        <f t="shared" si="1"/>
        <v>0</v>
      </c>
      <c r="M60" s="23"/>
      <c r="N60" s="22"/>
      <c r="O60" s="22"/>
      <c r="P60" s="22"/>
      <c r="Q60" s="31">
        <f t="shared" si="2"/>
        <v>0</v>
      </c>
      <c r="R60" s="21"/>
      <c r="S60" s="22"/>
      <c r="T60" s="22"/>
      <c r="U60" s="22"/>
      <c r="V60" s="31">
        <f t="shared" si="3"/>
        <v>0</v>
      </c>
      <c r="W60" s="43"/>
    </row>
    <row r="61" spans="1:23" ht="15">
      <c r="A61" s="12">
        <v>57</v>
      </c>
      <c r="B61" s="12"/>
      <c r="C61" s="13"/>
      <c r="D61" s="25"/>
      <c r="E61" s="12"/>
      <c r="F61" s="13"/>
      <c r="G61" s="30">
        <f t="shared" si="0"/>
        <v>0</v>
      </c>
      <c r="H61" s="21"/>
      <c r="I61" s="22"/>
      <c r="J61" s="22"/>
      <c r="K61" s="22"/>
      <c r="L61" s="31">
        <f t="shared" si="1"/>
        <v>0</v>
      </c>
      <c r="M61" s="23"/>
      <c r="N61" s="22"/>
      <c r="O61" s="22"/>
      <c r="P61" s="22"/>
      <c r="Q61" s="31">
        <f t="shared" si="2"/>
        <v>0</v>
      </c>
      <c r="R61" s="21"/>
      <c r="S61" s="22"/>
      <c r="T61" s="22"/>
      <c r="U61" s="22"/>
      <c r="V61" s="31">
        <f t="shared" si="3"/>
        <v>0</v>
      </c>
      <c r="W61" s="43"/>
    </row>
    <row r="62" spans="1:23" ht="15">
      <c r="A62" s="12">
        <v>58</v>
      </c>
      <c r="B62" s="12"/>
      <c r="C62" s="13"/>
      <c r="D62" s="25"/>
      <c r="E62" s="12"/>
      <c r="F62" s="13"/>
      <c r="G62" s="30">
        <f t="shared" si="0"/>
        <v>0</v>
      </c>
      <c r="H62" s="21"/>
      <c r="I62" s="22"/>
      <c r="J62" s="22"/>
      <c r="K62" s="22"/>
      <c r="L62" s="31">
        <f t="shared" si="1"/>
        <v>0</v>
      </c>
      <c r="M62" s="23"/>
      <c r="N62" s="22"/>
      <c r="O62" s="22"/>
      <c r="P62" s="22"/>
      <c r="Q62" s="31">
        <f t="shared" si="2"/>
        <v>0</v>
      </c>
      <c r="R62" s="21"/>
      <c r="S62" s="22"/>
      <c r="T62" s="22"/>
      <c r="U62" s="22"/>
      <c r="V62" s="31">
        <f t="shared" si="3"/>
        <v>0</v>
      </c>
      <c r="W62" s="43"/>
    </row>
    <row r="63" spans="1:23" ht="15">
      <c r="A63" s="12">
        <v>59</v>
      </c>
      <c r="B63" s="12"/>
      <c r="C63" s="13"/>
      <c r="D63" s="25"/>
      <c r="E63" s="12"/>
      <c r="F63" s="13"/>
      <c r="G63" s="30">
        <f t="shared" si="0"/>
        <v>0</v>
      </c>
      <c r="H63" s="21"/>
      <c r="I63" s="22"/>
      <c r="J63" s="22"/>
      <c r="K63" s="22"/>
      <c r="L63" s="31">
        <f t="shared" si="1"/>
        <v>0</v>
      </c>
      <c r="M63" s="23"/>
      <c r="N63" s="22"/>
      <c r="O63" s="22"/>
      <c r="P63" s="22"/>
      <c r="Q63" s="31">
        <f t="shared" si="2"/>
        <v>0</v>
      </c>
      <c r="R63" s="21"/>
      <c r="S63" s="22"/>
      <c r="T63" s="22"/>
      <c r="U63" s="22"/>
      <c r="V63" s="31">
        <f t="shared" si="3"/>
        <v>0</v>
      </c>
      <c r="W63" s="43"/>
    </row>
    <row r="64" spans="1:23" ht="15">
      <c r="A64" s="12">
        <v>60</v>
      </c>
      <c r="B64" s="12"/>
      <c r="C64" s="13"/>
      <c r="D64" s="25"/>
      <c r="E64" s="12"/>
      <c r="F64" s="13"/>
      <c r="G64" s="30">
        <f t="shared" si="0"/>
        <v>0</v>
      </c>
      <c r="H64" s="21"/>
      <c r="I64" s="22"/>
      <c r="J64" s="22"/>
      <c r="K64" s="22"/>
      <c r="L64" s="31">
        <f t="shared" si="1"/>
        <v>0</v>
      </c>
      <c r="M64" s="23"/>
      <c r="N64" s="22"/>
      <c r="O64" s="22"/>
      <c r="P64" s="22"/>
      <c r="Q64" s="31">
        <f t="shared" si="2"/>
        <v>0</v>
      </c>
      <c r="R64" s="21"/>
      <c r="S64" s="22"/>
      <c r="T64" s="22"/>
      <c r="U64" s="22"/>
      <c r="V64" s="31">
        <f t="shared" si="3"/>
        <v>0</v>
      </c>
      <c r="W64" s="43"/>
    </row>
    <row r="65" spans="1:23" ht="15">
      <c r="A65" s="12">
        <v>61</v>
      </c>
      <c r="B65" s="12"/>
      <c r="C65" s="13"/>
      <c r="D65" s="25"/>
      <c r="E65" s="12"/>
      <c r="F65" s="13"/>
      <c r="G65" s="30">
        <f t="shared" si="0"/>
        <v>0</v>
      </c>
      <c r="H65" s="21"/>
      <c r="I65" s="22"/>
      <c r="J65" s="22"/>
      <c r="K65" s="22"/>
      <c r="L65" s="31">
        <f t="shared" si="1"/>
        <v>0</v>
      </c>
      <c r="M65" s="23"/>
      <c r="N65" s="22"/>
      <c r="O65" s="22"/>
      <c r="P65" s="22"/>
      <c r="Q65" s="31">
        <f t="shared" si="2"/>
        <v>0</v>
      </c>
      <c r="R65" s="21"/>
      <c r="S65" s="22"/>
      <c r="T65" s="22"/>
      <c r="U65" s="22"/>
      <c r="V65" s="31">
        <f t="shared" si="3"/>
        <v>0</v>
      </c>
      <c r="W65" s="43"/>
    </row>
    <row r="66" spans="1:23" ht="15">
      <c r="A66" s="12">
        <v>62</v>
      </c>
      <c r="B66" s="12"/>
      <c r="C66" s="13"/>
      <c r="D66" s="25"/>
      <c r="E66" s="12"/>
      <c r="F66" s="13"/>
      <c r="G66" s="30">
        <f t="shared" si="0"/>
        <v>0</v>
      </c>
      <c r="H66" s="21"/>
      <c r="I66" s="22"/>
      <c r="J66" s="22"/>
      <c r="K66" s="22"/>
      <c r="L66" s="31">
        <f t="shared" si="1"/>
        <v>0</v>
      </c>
      <c r="M66" s="23"/>
      <c r="N66" s="22"/>
      <c r="O66" s="22"/>
      <c r="P66" s="22"/>
      <c r="Q66" s="31">
        <f t="shared" si="2"/>
        <v>0</v>
      </c>
      <c r="R66" s="21"/>
      <c r="S66" s="22"/>
      <c r="T66" s="22"/>
      <c r="U66" s="22"/>
      <c r="V66" s="31">
        <f t="shared" si="3"/>
        <v>0</v>
      </c>
      <c r="W66" s="43"/>
    </row>
    <row r="67" spans="1:23" ht="15">
      <c r="A67" s="12">
        <v>63</v>
      </c>
      <c r="B67" s="12"/>
      <c r="C67" s="13"/>
      <c r="D67" s="25"/>
      <c r="E67" s="12"/>
      <c r="F67" s="13"/>
      <c r="G67" s="30">
        <f t="shared" si="0"/>
        <v>0</v>
      </c>
      <c r="H67" s="21"/>
      <c r="I67" s="22"/>
      <c r="J67" s="22"/>
      <c r="K67" s="22"/>
      <c r="L67" s="31">
        <f t="shared" si="1"/>
        <v>0</v>
      </c>
      <c r="M67" s="23"/>
      <c r="N67" s="22"/>
      <c r="O67" s="22"/>
      <c r="P67" s="22"/>
      <c r="Q67" s="31">
        <f t="shared" si="2"/>
        <v>0</v>
      </c>
      <c r="R67" s="21"/>
      <c r="S67" s="22"/>
      <c r="T67" s="22"/>
      <c r="U67" s="22"/>
      <c r="V67" s="31">
        <f t="shared" si="3"/>
        <v>0</v>
      </c>
      <c r="W67" s="43"/>
    </row>
    <row r="68" spans="1:23" ht="15">
      <c r="A68" s="12">
        <v>64</v>
      </c>
      <c r="B68" s="12"/>
      <c r="C68" s="13"/>
      <c r="D68" s="25"/>
      <c r="E68" s="12"/>
      <c r="F68" s="13"/>
      <c r="G68" s="30">
        <f t="shared" si="0"/>
        <v>0</v>
      </c>
      <c r="H68" s="21"/>
      <c r="I68" s="22"/>
      <c r="J68" s="22"/>
      <c r="K68" s="22"/>
      <c r="L68" s="31">
        <f t="shared" si="1"/>
        <v>0</v>
      </c>
      <c r="M68" s="23"/>
      <c r="N68" s="22"/>
      <c r="O68" s="22"/>
      <c r="P68" s="22"/>
      <c r="Q68" s="31">
        <f t="shared" si="2"/>
        <v>0</v>
      </c>
      <c r="R68" s="21"/>
      <c r="S68" s="22"/>
      <c r="T68" s="22"/>
      <c r="U68" s="22"/>
      <c r="V68" s="31">
        <f t="shared" si="3"/>
        <v>0</v>
      </c>
      <c r="W68" s="43"/>
    </row>
    <row r="69" spans="1:23" ht="15">
      <c r="A69" s="12">
        <v>65</v>
      </c>
      <c r="B69" s="12"/>
      <c r="C69" s="13"/>
      <c r="D69" s="25"/>
      <c r="E69" s="12"/>
      <c r="F69" s="13"/>
      <c r="G69" s="30">
        <f>SUM(L69,Q69,V69)+W69</f>
        <v>0</v>
      </c>
      <c r="H69" s="21"/>
      <c r="I69" s="22"/>
      <c r="J69" s="22"/>
      <c r="K69" s="22"/>
      <c r="L69" s="31">
        <f>SUM(H69:K69)</f>
        <v>0</v>
      </c>
      <c r="M69" s="23"/>
      <c r="N69" s="22"/>
      <c r="O69" s="22"/>
      <c r="P69" s="22"/>
      <c r="Q69" s="31">
        <f>SUM(M69:P69)</f>
        <v>0</v>
      </c>
      <c r="R69" s="21"/>
      <c r="S69" s="22"/>
      <c r="T69" s="22"/>
      <c r="U69" s="22"/>
      <c r="V69" s="31">
        <f>SUM(R69:U69)</f>
        <v>0</v>
      </c>
      <c r="W69" s="43"/>
    </row>
    <row r="70" spans="1:23" ht="15">
      <c r="A70" s="12">
        <v>66</v>
      </c>
      <c r="B70" s="12"/>
      <c r="C70" s="13"/>
      <c r="D70" s="25"/>
      <c r="E70" s="12"/>
      <c r="F70" s="13"/>
      <c r="G70" s="30">
        <f>SUM(L70,Q70,V70)+W70</f>
        <v>0</v>
      </c>
      <c r="H70" s="21"/>
      <c r="I70" s="22"/>
      <c r="J70" s="22"/>
      <c r="K70" s="22"/>
      <c r="L70" s="31">
        <f>SUM(H70:K70)</f>
        <v>0</v>
      </c>
      <c r="M70" s="23"/>
      <c r="N70" s="22"/>
      <c r="O70" s="22"/>
      <c r="P70" s="22"/>
      <c r="Q70" s="31">
        <f>SUM(M70:P70)</f>
        <v>0</v>
      </c>
      <c r="R70" s="21"/>
      <c r="S70" s="22"/>
      <c r="T70" s="22"/>
      <c r="U70" s="22"/>
      <c r="V70" s="31">
        <f>SUM(R70:U70)</f>
        <v>0</v>
      </c>
      <c r="W70" s="43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  <row r="216" spans="1:17" ht="15">
      <c r="A216" s="14"/>
      <c r="B216" s="14"/>
      <c r="C216" s="15"/>
      <c r="D216" s="16"/>
      <c r="E216" s="14"/>
      <c r="F216" s="17"/>
      <c r="H216" s="15"/>
      <c r="I216" s="17"/>
      <c r="J216" s="17"/>
      <c r="K216" s="17"/>
      <c r="L216" s="15"/>
      <c r="M216" s="15"/>
      <c r="N216" s="15"/>
      <c r="O216" s="15"/>
      <c r="P216" s="15"/>
      <c r="Q216" s="15"/>
    </row>
    <row r="217" spans="1:17" ht="15">
      <c r="A217" s="14"/>
      <c r="B217" s="14"/>
      <c r="C217" s="15"/>
      <c r="D217" s="16"/>
      <c r="E217" s="14"/>
      <c r="F217" s="17"/>
      <c r="H217" s="15"/>
      <c r="I217" s="17"/>
      <c r="J217" s="17"/>
      <c r="K217" s="17"/>
      <c r="L217" s="15"/>
      <c r="M217" s="15"/>
      <c r="N217" s="15"/>
      <c r="O217" s="15"/>
      <c r="P217" s="15"/>
      <c r="Q217" s="15"/>
    </row>
    <row r="218" spans="1:17" ht="15">
      <c r="A218" s="14"/>
      <c r="B218" s="14"/>
      <c r="C218" s="15"/>
      <c r="D218" s="16"/>
      <c r="E218" s="14"/>
      <c r="F218" s="17"/>
      <c r="H218" s="15"/>
      <c r="I218" s="17"/>
      <c r="J218" s="17"/>
      <c r="K218" s="17"/>
      <c r="L218" s="15"/>
      <c r="M218" s="15"/>
      <c r="N218" s="15"/>
      <c r="O218" s="15"/>
      <c r="P218" s="15"/>
      <c r="Q218" s="15"/>
    </row>
    <row r="219" spans="1:17" ht="15">
      <c r="A219" s="14"/>
      <c r="B219" s="14"/>
      <c r="C219" s="15"/>
      <c r="D219" s="16"/>
      <c r="E219" s="14"/>
      <c r="F219" s="17"/>
      <c r="H219" s="15"/>
      <c r="I219" s="17"/>
      <c r="J219" s="17"/>
      <c r="K219" s="17"/>
      <c r="L219" s="15"/>
      <c r="M219" s="15"/>
      <c r="N219" s="15"/>
      <c r="O219" s="15"/>
      <c r="P219" s="15"/>
      <c r="Q219" s="15"/>
    </row>
    <row r="220" spans="1:17" ht="15">
      <c r="A220" s="14"/>
      <c r="B220" s="14"/>
      <c r="C220" s="15"/>
      <c r="D220" s="16"/>
      <c r="E220" s="14"/>
      <c r="F220" s="17"/>
      <c r="H220" s="15"/>
      <c r="I220" s="17"/>
      <c r="J220" s="17"/>
      <c r="K220" s="17"/>
      <c r="L220" s="15"/>
      <c r="M220" s="15"/>
      <c r="N220" s="15"/>
      <c r="O220" s="15"/>
      <c r="P220" s="15"/>
      <c r="Q220" s="15"/>
    </row>
    <row r="221" spans="1:17" ht="15">
      <c r="A221" s="14"/>
      <c r="B221" s="14"/>
      <c r="C221" s="15"/>
      <c r="D221" s="16"/>
      <c r="E221" s="14"/>
      <c r="F221" s="17"/>
      <c r="H221" s="15"/>
      <c r="I221" s="17"/>
      <c r="J221" s="17"/>
      <c r="K221" s="17"/>
      <c r="L221" s="15"/>
      <c r="M221" s="15"/>
      <c r="N221" s="15"/>
      <c r="O221" s="15"/>
      <c r="P221" s="15"/>
      <c r="Q221" s="15"/>
    </row>
    <row r="222" spans="1:17" ht="15">
      <c r="A222" s="14"/>
      <c r="B222" s="14"/>
      <c r="C222" s="15"/>
      <c r="D222" s="16"/>
      <c r="E222" s="14"/>
      <c r="F222" s="17"/>
      <c r="H222" s="15"/>
      <c r="I222" s="17"/>
      <c r="J222" s="17"/>
      <c r="K222" s="17"/>
      <c r="L222" s="15"/>
      <c r="M222" s="15"/>
      <c r="N222" s="15"/>
      <c r="O222" s="15"/>
      <c r="P222" s="15"/>
      <c r="Q222" s="15"/>
    </row>
    <row r="223" spans="1:17" ht="15">
      <c r="A223" s="14"/>
      <c r="B223" s="14"/>
      <c r="C223" s="15"/>
      <c r="D223" s="16"/>
      <c r="E223" s="14"/>
      <c r="F223" s="17"/>
      <c r="H223" s="15"/>
      <c r="I223" s="17"/>
      <c r="J223" s="17"/>
      <c r="K223" s="17"/>
      <c r="L223" s="15"/>
      <c r="M223" s="15"/>
      <c r="N223" s="15"/>
      <c r="O223" s="15"/>
      <c r="P223" s="15"/>
      <c r="Q223" s="15"/>
    </row>
    <row r="224" spans="1:17" ht="15">
      <c r="A224" s="14"/>
      <c r="B224" s="14"/>
      <c r="C224" s="15"/>
      <c r="D224" s="16"/>
      <c r="E224" s="14"/>
      <c r="F224" s="17"/>
      <c r="H224" s="15"/>
      <c r="I224" s="17"/>
      <c r="J224" s="17"/>
      <c r="K224" s="17"/>
      <c r="L224" s="15"/>
      <c r="M224" s="15"/>
      <c r="N224" s="15"/>
      <c r="O224" s="15"/>
      <c r="P224" s="15"/>
      <c r="Q224" s="15"/>
    </row>
    <row r="225" spans="1:17" ht="15">
      <c r="A225" s="14"/>
      <c r="B225" s="14"/>
      <c r="C225" s="15"/>
      <c r="D225" s="16"/>
      <c r="E225" s="14"/>
      <c r="F225" s="17"/>
      <c r="H225" s="15"/>
      <c r="I225" s="17"/>
      <c r="J225" s="17"/>
      <c r="K225" s="17"/>
      <c r="L225" s="15"/>
      <c r="M225" s="15"/>
      <c r="N225" s="15"/>
      <c r="O225" s="15"/>
      <c r="P225" s="15"/>
      <c r="Q225" s="15"/>
    </row>
    <row r="226" spans="1:17" ht="15">
      <c r="A226" s="14"/>
      <c r="B226" s="14"/>
      <c r="C226" s="15"/>
      <c r="D226" s="16"/>
      <c r="E226" s="14"/>
      <c r="F226" s="17"/>
      <c r="H226" s="15"/>
      <c r="I226" s="17"/>
      <c r="J226" s="17"/>
      <c r="K226" s="17"/>
      <c r="L226" s="15"/>
      <c r="M226" s="15"/>
      <c r="N226" s="15"/>
      <c r="O226" s="15"/>
      <c r="P226" s="15"/>
      <c r="Q226" s="15"/>
    </row>
    <row r="227" spans="1:17" ht="15">
      <c r="A227" s="14"/>
      <c r="B227" s="14"/>
      <c r="C227" s="15"/>
      <c r="D227" s="16"/>
      <c r="E227" s="14"/>
      <c r="F227" s="17"/>
      <c r="H227" s="15"/>
      <c r="I227" s="17"/>
      <c r="J227" s="17"/>
      <c r="K227" s="17"/>
      <c r="L227" s="15"/>
      <c r="M227" s="15"/>
      <c r="N227" s="15"/>
      <c r="O227" s="15"/>
      <c r="P227" s="15"/>
      <c r="Q227" s="15"/>
    </row>
    <row r="228" spans="1:17" ht="15">
      <c r="A228" s="14"/>
      <c r="B228" s="14"/>
      <c r="C228" s="15"/>
      <c r="D228" s="16"/>
      <c r="E228" s="14"/>
      <c r="F228" s="17"/>
      <c r="H228" s="15"/>
      <c r="I228" s="17"/>
      <c r="J228" s="17"/>
      <c r="K228" s="17"/>
      <c r="L228" s="15"/>
      <c r="M228" s="15"/>
      <c r="N228" s="15"/>
      <c r="O228" s="15"/>
      <c r="P228" s="15"/>
      <c r="Q228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scale="65" r:id="rId3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zoomScale="85" zoomScaleNormal="85" zoomScalePageLayoutView="0" workbookViewId="0" topLeftCell="A1">
      <selection activeCell="A2" sqref="A2:G2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9.140625" style="10" customWidth="1"/>
  </cols>
  <sheetData>
    <row r="1" spans="4:7" ht="85.5" customHeight="1">
      <c r="D1" s="83" t="s">
        <v>217</v>
      </c>
      <c r="E1" s="83"/>
      <c r="F1" s="83"/>
      <c r="G1" s="83"/>
    </row>
    <row r="2" spans="1:7" ht="18.75">
      <c r="A2" s="84" t="s">
        <v>6</v>
      </c>
      <c r="B2" s="84"/>
      <c r="C2" s="84"/>
      <c r="D2" s="84"/>
      <c r="E2" s="84"/>
      <c r="F2" s="84"/>
      <c r="G2" s="84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50</v>
      </c>
      <c r="H4" s="55" t="s">
        <v>2</v>
      </c>
    </row>
    <row r="5" spans="1:8" ht="15">
      <c r="A5" s="12">
        <v>1</v>
      </c>
      <c r="B5" s="12"/>
      <c r="C5" s="13"/>
      <c r="D5" s="25"/>
      <c r="E5" s="12"/>
      <c r="F5" s="13"/>
      <c r="G5" s="22"/>
      <c r="H5" s="54"/>
    </row>
    <row r="6" spans="1:8" ht="15">
      <c r="A6" s="12">
        <v>2</v>
      </c>
      <c r="B6" s="12"/>
      <c r="C6" s="13"/>
      <c r="D6" s="25"/>
      <c r="E6" s="12"/>
      <c r="F6" s="13"/>
      <c r="G6" s="22"/>
      <c r="H6" s="54"/>
    </row>
    <row r="7" spans="1:8" ht="15">
      <c r="A7" s="12">
        <v>3</v>
      </c>
      <c r="B7" s="12"/>
      <c r="C7" s="13"/>
      <c r="D7" s="25"/>
      <c r="E7" s="12"/>
      <c r="F7" s="13"/>
      <c r="G7" s="22"/>
      <c r="H7" s="54"/>
    </row>
    <row r="8" spans="1:8" ht="15">
      <c r="A8" s="12">
        <v>4</v>
      </c>
      <c r="B8" s="12"/>
      <c r="C8" s="13"/>
      <c r="D8" s="25"/>
      <c r="E8" s="12"/>
      <c r="F8" s="13"/>
      <c r="G8" s="22"/>
      <c r="H8" s="54"/>
    </row>
    <row r="9" spans="1:8" ht="15">
      <c r="A9" s="12">
        <v>5</v>
      </c>
      <c r="B9" s="12"/>
      <c r="C9" s="13"/>
      <c r="D9" s="25"/>
      <c r="E9" s="12"/>
      <c r="F9" s="13"/>
      <c r="G9" s="22"/>
      <c r="H9" s="54"/>
    </row>
    <row r="10" spans="1:8" ht="15">
      <c r="A10" s="12">
        <v>6</v>
      </c>
      <c r="B10" s="12"/>
      <c r="C10" s="13"/>
      <c r="D10" s="25"/>
      <c r="E10" s="12"/>
      <c r="F10" s="13"/>
      <c r="G10" s="22"/>
      <c r="H10" s="54"/>
    </row>
    <row r="11" spans="1:8" ht="15">
      <c r="A11" s="12">
        <v>7</v>
      </c>
      <c r="B11" s="12"/>
      <c r="C11" s="13"/>
      <c r="D11" s="25"/>
      <c r="E11" s="12"/>
      <c r="F11" s="13"/>
      <c r="G11" s="22"/>
      <c r="H11" s="54"/>
    </row>
    <row r="12" spans="1:8" ht="15">
      <c r="A12" s="12">
        <v>8</v>
      </c>
      <c r="B12" s="12"/>
      <c r="C12" s="13"/>
      <c r="D12" s="25"/>
      <c r="E12" s="12"/>
      <c r="F12" s="13"/>
      <c r="G12" s="22"/>
      <c r="H12" s="54"/>
    </row>
    <row r="13" spans="1:8" ht="15">
      <c r="A13" s="12">
        <v>9</v>
      </c>
      <c r="B13" s="12"/>
      <c r="C13" s="13"/>
      <c r="D13" s="25"/>
      <c r="E13" s="12"/>
      <c r="F13" s="13"/>
      <c r="G13" s="22"/>
      <c r="H13" s="54"/>
    </row>
    <row r="14" spans="1:8" ht="15">
      <c r="A14" s="12">
        <v>10</v>
      </c>
      <c r="B14" s="12"/>
      <c r="C14" s="13"/>
      <c r="D14" s="25"/>
      <c r="E14" s="12"/>
      <c r="F14" s="13"/>
      <c r="G14" s="22"/>
      <c r="H14" s="54"/>
    </row>
    <row r="15" spans="1:8" ht="15">
      <c r="A15" s="12">
        <v>11</v>
      </c>
      <c r="B15" s="12"/>
      <c r="C15" s="13"/>
      <c r="D15" s="25"/>
      <c r="E15" s="12"/>
      <c r="F15" s="13"/>
      <c r="G15" s="22"/>
      <c r="H15" s="54"/>
    </row>
    <row r="16" spans="1:8" ht="15">
      <c r="A16" s="12">
        <v>12</v>
      </c>
      <c r="B16" s="12"/>
      <c r="C16" s="13"/>
      <c r="D16" s="25"/>
      <c r="E16" s="12"/>
      <c r="F16" s="13"/>
      <c r="G16" s="22"/>
      <c r="H16" s="54"/>
    </row>
    <row r="17" spans="1:8" ht="15">
      <c r="A17" s="12">
        <v>13</v>
      </c>
      <c r="B17" s="12"/>
      <c r="C17" s="13"/>
      <c r="D17" s="25"/>
      <c r="E17" s="12"/>
      <c r="F17" s="13"/>
      <c r="G17" s="22"/>
      <c r="H17" s="54"/>
    </row>
    <row r="18" spans="1:8" ht="15">
      <c r="A18" s="12">
        <v>14</v>
      </c>
      <c r="B18" s="12"/>
      <c r="C18" s="13"/>
      <c r="D18" s="25"/>
      <c r="E18" s="12"/>
      <c r="F18" s="13"/>
      <c r="G18" s="22"/>
      <c r="H18" s="54"/>
    </row>
    <row r="19" spans="1:8" ht="15">
      <c r="A19" s="12">
        <v>15</v>
      </c>
      <c r="B19" s="12"/>
      <c r="C19" s="13"/>
      <c r="D19" s="25"/>
      <c r="E19" s="12"/>
      <c r="F19" s="13"/>
      <c r="G19" s="22"/>
      <c r="H19" s="54"/>
    </row>
    <row r="20" spans="1:8" ht="15">
      <c r="A20" s="12">
        <v>16</v>
      </c>
      <c r="B20" s="12"/>
      <c r="C20" s="13"/>
      <c r="D20" s="25"/>
      <c r="E20" s="12"/>
      <c r="F20" s="13"/>
      <c r="G20" s="22"/>
      <c r="H20" s="54"/>
    </row>
    <row r="21" spans="1:8" ht="15">
      <c r="A21" s="12">
        <v>17</v>
      </c>
      <c r="B21" s="12"/>
      <c r="C21" s="13"/>
      <c r="D21" s="25"/>
      <c r="E21" s="12"/>
      <c r="F21" s="13"/>
      <c r="G21" s="22"/>
      <c r="H21" s="54"/>
    </row>
    <row r="22" spans="1:8" ht="15">
      <c r="A22" s="12">
        <v>18</v>
      </c>
      <c r="B22" s="12"/>
      <c r="C22" s="13"/>
      <c r="D22" s="25"/>
      <c r="E22" s="12"/>
      <c r="F22" s="13"/>
      <c r="G22" s="22"/>
      <c r="H22" s="54"/>
    </row>
    <row r="23" spans="1:8" ht="15">
      <c r="A23" s="12">
        <v>19</v>
      </c>
      <c r="B23" s="12"/>
      <c r="C23" s="13"/>
      <c r="D23" s="25"/>
      <c r="E23" s="12"/>
      <c r="F23" s="13"/>
      <c r="G23" s="22"/>
      <c r="H23" s="54"/>
    </row>
    <row r="24" spans="1:8" ht="15">
      <c r="A24" s="12">
        <v>20</v>
      </c>
      <c r="B24" s="12"/>
      <c r="C24" s="13"/>
      <c r="D24" s="25"/>
      <c r="E24" s="12"/>
      <c r="F24" s="13"/>
      <c r="G24" s="22"/>
      <c r="H24" s="54"/>
    </row>
    <row r="25" spans="1:8" ht="15">
      <c r="A25" s="12">
        <v>21</v>
      </c>
      <c r="B25" s="12"/>
      <c r="C25" s="13"/>
      <c r="D25" s="25"/>
      <c r="E25" s="12"/>
      <c r="F25" s="13"/>
      <c r="G25" s="22"/>
      <c r="H25" s="54"/>
    </row>
    <row r="26" spans="1:8" ht="15">
      <c r="A26" s="12">
        <v>22</v>
      </c>
      <c r="B26" s="12"/>
      <c r="C26" s="13"/>
      <c r="D26" s="25"/>
      <c r="E26" s="12"/>
      <c r="F26" s="13"/>
      <c r="G26" s="22"/>
      <c r="H26" s="54"/>
    </row>
    <row r="27" spans="1:8" ht="15">
      <c r="A27" s="12">
        <v>23</v>
      </c>
      <c r="B27" s="12"/>
      <c r="C27" s="13"/>
      <c r="D27" s="25"/>
      <c r="E27" s="12"/>
      <c r="F27" s="13"/>
      <c r="G27" s="22"/>
      <c r="H27" s="54"/>
    </row>
    <row r="28" spans="1:8" ht="15">
      <c r="A28" s="12">
        <v>24</v>
      </c>
      <c r="B28" s="12"/>
      <c r="C28" s="13"/>
      <c r="D28" s="25"/>
      <c r="E28" s="12"/>
      <c r="F28" s="13"/>
      <c r="G28" s="22"/>
      <c r="H28" s="54"/>
    </row>
    <row r="29" spans="1:8" ht="15">
      <c r="A29" s="12">
        <v>25</v>
      </c>
      <c r="B29" s="12"/>
      <c r="C29" s="13"/>
      <c r="D29" s="25"/>
      <c r="E29" s="12"/>
      <c r="F29" s="13"/>
      <c r="G29" s="22"/>
      <c r="H29" s="54"/>
    </row>
    <row r="30" spans="1:8" ht="15">
      <c r="A30" s="12">
        <v>26</v>
      </c>
      <c r="B30" s="12"/>
      <c r="C30" s="13"/>
      <c r="D30" s="25"/>
      <c r="E30" s="12"/>
      <c r="F30" s="13"/>
      <c r="G30" s="22"/>
      <c r="H30" s="54"/>
    </row>
    <row r="31" spans="1:8" ht="15">
      <c r="A31" s="12">
        <v>27</v>
      </c>
      <c r="B31" s="12"/>
      <c r="C31" s="13"/>
      <c r="D31" s="25"/>
      <c r="E31" s="12"/>
      <c r="F31" s="13"/>
      <c r="G31" s="22"/>
      <c r="H31" s="54"/>
    </row>
    <row r="32" spans="1:8" ht="15">
      <c r="A32" s="12">
        <v>28</v>
      </c>
      <c r="B32" s="12"/>
      <c r="C32" s="13"/>
      <c r="D32" s="25"/>
      <c r="E32" s="12"/>
      <c r="F32" s="13"/>
      <c r="G32" s="22"/>
      <c r="H32" s="54"/>
    </row>
    <row r="33" spans="1:8" ht="15">
      <c r="A33" s="12">
        <v>29</v>
      </c>
      <c r="B33" s="12"/>
      <c r="C33" s="13"/>
      <c r="D33" s="25"/>
      <c r="E33" s="12"/>
      <c r="F33" s="13"/>
      <c r="G33" s="22"/>
      <c r="H33" s="54"/>
    </row>
    <row r="34" spans="1:8" ht="15">
      <c r="A34" s="12">
        <v>30</v>
      </c>
      <c r="B34" s="12"/>
      <c r="C34" s="13"/>
      <c r="D34" s="25"/>
      <c r="E34" s="12"/>
      <c r="F34" s="13"/>
      <c r="G34" s="22"/>
      <c r="H34" s="54"/>
    </row>
    <row r="35" spans="1:8" ht="15">
      <c r="A35" s="12">
        <v>31</v>
      </c>
      <c r="B35" s="12"/>
      <c r="C35" s="13"/>
      <c r="D35" s="25"/>
      <c r="E35" s="12"/>
      <c r="F35" s="13"/>
      <c r="G35" s="22"/>
      <c r="H35" s="54"/>
    </row>
    <row r="36" spans="1:8" ht="15">
      <c r="A36" s="12">
        <v>32</v>
      </c>
      <c r="B36" s="12"/>
      <c r="C36" s="13"/>
      <c r="D36" s="25"/>
      <c r="E36" s="12"/>
      <c r="F36" s="13"/>
      <c r="G36" s="22"/>
      <c r="H36" s="54"/>
    </row>
    <row r="37" spans="1:8" ht="15">
      <c r="A37" s="12">
        <v>33</v>
      </c>
      <c r="B37" s="12"/>
      <c r="C37" s="13"/>
      <c r="D37" s="26"/>
      <c r="E37" s="12"/>
      <c r="F37" s="13"/>
      <c r="G37" s="22"/>
      <c r="H37" s="54"/>
    </row>
    <row r="38" spans="1:8" ht="15">
      <c r="A38" s="12">
        <v>34</v>
      </c>
      <c r="B38" s="12"/>
      <c r="C38" s="13"/>
      <c r="D38" s="25"/>
      <c r="E38" s="12"/>
      <c r="F38" s="13"/>
      <c r="G38" s="22"/>
      <c r="H38" s="54"/>
    </row>
    <row r="39" spans="1:8" ht="15">
      <c r="A39" s="12">
        <v>35</v>
      </c>
      <c r="B39" s="12"/>
      <c r="C39" s="13"/>
      <c r="D39" s="25"/>
      <c r="E39" s="12"/>
      <c r="F39" s="13"/>
      <c r="G39" s="22"/>
      <c r="H39" s="54"/>
    </row>
    <row r="40" spans="1:8" ht="15">
      <c r="A40" s="12">
        <v>36</v>
      </c>
      <c r="B40" s="12"/>
      <c r="C40" s="13"/>
      <c r="D40" s="25"/>
      <c r="E40" s="12"/>
      <c r="F40" s="13"/>
      <c r="G40" s="22"/>
      <c r="H40" s="54"/>
    </row>
    <row r="41" spans="1:8" ht="15">
      <c r="A41" s="12">
        <v>37</v>
      </c>
      <c r="B41" s="12"/>
      <c r="C41" s="13"/>
      <c r="D41" s="25"/>
      <c r="E41" s="12"/>
      <c r="F41" s="13"/>
      <c r="G41" s="22"/>
      <c r="H41" s="54"/>
    </row>
    <row r="42" spans="1:8" ht="15">
      <c r="A42" s="12">
        <v>38</v>
      </c>
      <c r="B42" s="64"/>
      <c r="C42" s="66"/>
      <c r="D42" s="67"/>
      <c r="E42" s="64"/>
      <c r="F42" s="66"/>
      <c r="G42" s="70"/>
      <c r="H42" s="73"/>
    </row>
    <row r="43" spans="1:8" ht="15">
      <c r="A43" s="12">
        <v>39</v>
      </c>
      <c r="B43" s="64"/>
      <c r="C43" s="66"/>
      <c r="D43" s="67"/>
      <c r="E43" s="64"/>
      <c r="F43" s="66"/>
      <c r="G43" s="70"/>
      <c r="H43" s="73"/>
    </row>
    <row r="44" spans="1:8" ht="15">
      <c r="A44" s="12">
        <v>40</v>
      </c>
      <c r="B44" s="64"/>
      <c r="C44" s="66"/>
      <c r="D44" s="67"/>
      <c r="E44" s="64"/>
      <c r="F44" s="66"/>
      <c r="G44" s="70"/>
      <c r="H44" s="73"/>
    </row>
    <row r="45" spans="1:8" ht="15">
      <c r="A45" s="12">
        <v>41</v>
      </c>
      <c r="B45" s="64"/>
      <c r="C45" s="66"/>
      <c r="D45" s="67"/>
      <c r="E45" s="64"/>
      <c r="F45" s="66"/>
      <c r="G45" s="70"/>
      <c r="H45" s="73"/>
    </row>
    <row r="46" spans="1:8" ht="15">
      <c r="A46" s="12">
        <v>42</v>
      </c>
      <c r="B46" s="64"/>
      <c r="C46" s="66"/>
      <c r="D46" s="67"/>
      <c r="E46" s="64"/>
      <c r="F46" s="66"/>
      <c r="G46" s="70"/>
      <c r="H46" s="73"/>
    </row>
    <row r="47" spans="1:8" ht="15">
      <c r="A47" s="12">
        <v>43</v>
      </c>
      <c r="B47" s="64"/>
      <c r="C47" s="66"/>
      <c r="D47" s="67"/>
      <c r="E47" s="64"/>
      <c r="F47" s="66"/>
      <c r="G47" s="70"/>
      <c r="H47" s="73"/>
    </row>
    <row r="48" spans="1:8" ht="15">
      <c r="A48" s="12">
        <v>44</v>
      </c>
      <c r="B48" s="64"/>
      <c r="C48" s="66"/>
      <c r="D48" s="67"/>
      <c r="E48" s="64"/>
      <c r="F48" s="66"/>
      <c r="G48" s="70"/>
      <c r="H48" s="73"/>
    </row>
    <row r="49" spans="1:8" ht="15">
      <c r="A49" s="12">
        <v>45</v>
      </c>
      <c r="B49" s="64"/>
      <c r="C49" s="66"/>
      <c r="D49" s="67"/>
      <c r="E49" s="64"/>
      <c r="F49" s="66"/>
      <c r="G49" s="70"/>
      <c r="H49" s="73"/>
    </row>
    <row r="50" spans="1:8" ht="15">
      <c r="A50" s="12">
        <v>46</v>
      </c>
      <c r="B50" s="64"/>
      <c r="C50" s="66"/>
      <c r="D50" s="67"/>
      <c r="E50" s="64"/>
      <c r="F50" s="66"/>
      <c r="G50" s="70"/>
      <c r="H50" s="73"/>
    </row>
    <row r="51" spans="1:8" ht="15">
      <c r="A51" s="12">
        <v>47</v>
      </c>
      <c r="B51" s="64"/>
      <c r="C51" s="66"/>
      <c r="D51" s="67"/>
      <c r="E51" s="64"/>
      <c r="F51" s="66"/>
      <c r="G51" s="70"/>
      <c r="H51" s="73"/>
    </row>
    <row r="52" spans="1:8" ht="15">
      <c r="A52" s="12">
        <v>48</v>
      </c>
      <c r="B52" s="64"/>
      <c r="C52" s="66"/>
      <c r="D52" s="67"/>
      <c r="E52" s="64"/>
      <c r="F52" s="66"/>
      <c r="G52" s="70"/>
      <c r="H52" s="73"/>
    </row>
    <row r="53" spans="1:8" ht="15">
      <c r="A53" s="12">
        <v>49</v>
      </c>
      <c r="B53" s="12"/>
      <c r="C53" s="13"/>
      <c r="D53" s="25"/>
      <c r="E53" s="12"/>
      <c r="F53" s="13"/>
      <c r="G53" s="22"/>
      <c r="H53" s="54"/>
    </row>
    <row r="54" spans="1:8" ht="15">
      <c r="A54" s="12">
        <v>50</v>
      </c>
      <c r="B54" s="12"/>
      <c r="C54" s="13"/>
      <c r="D54" s="25"/>
      <c r="E54" s="12"/>
      <c r="F54" s="13"/>
      <c r="G54" s="22"/>
      <c r="H54" s="54"/>
    </row>
    <row r="55" spans="1:8" ht="15">
      <c r="A55" s="12">
        <v>51</v>
      </c>
      <c r="B55" s="12"/>
      <c r="C55" s="13"/>
      <c r="D55" s="25"/>
      <c r="E55" s="12"/>
      <c r="F55" s="13"/>
      <c r="G55" s="22"/>
      <c r="H55" s="54"/>
    </row>
    <row r="56" spans="1:8" ht="15">
      <c r="A56" s="12">
        <v>52</v>
      </c>
      <c r="B56" s="12"/>
      <c r="C56" s="13"/>
      <c r="D56" s="25"/>
      <c r="E56" s="12"/>
      <c r="F56" s="13"/>
      <c r="G56" s="22"/>
      <c r="H56" s="54"/>
    </row>
    <row r="57" spans="1:8" ht="15">
      <c r="A57" s="12">
        <v>53</v>
      </c>
      <c r="B57" s="12"/>
      <c r="C57" s="13"/>
      <c r="D57" s="25"/>
      <c r="E57" s="12"/>
      <c r="F57" s="13"/>
      <c r="G57" s="22"/>
      <c r="H57" s="54"/>
    </row>
    <row r="58" spans="1:8" ht="15">
      <c r="A58" s="12">
        <v>54</v>
      </c>
      <c r="B58" s="12"/>
      <c r="C58" s="13"/>
      <c r="D58" s="25"/>
      <c r="E58" s="12"/>
      <c r="F58" s="13"/>
      <c r="G58" s="22"/>
      <c r="H58" s="54"/>
    </row>
    <row r="59" spans="1:8" ht="15">
      <c r="A59" s="12">
        <v>55</v>
      </c>
      <c r="B59" s="12"/>
      <c r="C59" s="13"/>
      <c r="D59" s="25"/>
      <c r="E59" s="12"/>
      <c r="F59" s="13"/>
      <c r="G59" s="22"/>
      <c r="H59" s="54"/>
    </row>
    <row r="60" spans="1:8" ht="15">
      <c r="A60" s="12">
        <v>56</v>
      </c>
      <c r="B60" s="12"/>
      <c r="C60" s="13"/>
      <c r="D60" s="25"/>
      <c r="E60" s="12"/>
      <c r="F60" s="13"/>
      <c r="G60" s="22"/>
      <c r="H60" s="54"/>
    </row>
    <row r="61" spans="1:8" ht="15">
      <c r="A61" s="12">
        <v>57</v>
      </c>
      <c r="B61" s="61"/>
      <c r="C61" s="57"/>
      <c r="D61" s="58"/>
      <c r="E61" s="56"/>
      <c r="F61" s="57"/>
      <c r="G61" s="59"/>
      <c r="H61" s="60"/>
    </row>
    <row r="62" spans="1:8" ht="15">
      <c r="A62" s="12">
        <v>58</v>
      </c>
      <c r="B62" s="12"/>
      <c r="C62" s="13"/>
      <c r="D62" s="25"/>
      <c r="E62" s="12"/>
      <c r="F62" s="13"/>
      <c r="G62" s="22"/>
      <c r="H62" s="54"/>
    </row>
    <row r="63" spans="1:8" ht="15">
      <c r="A63" s="12">
        <v>59</v>
      </c>
      <c r="B63" s="61"/>
      <c r="C63" s="57"/>
      <c r="D63" s="58"/>
      <c r="E63" s="56"/>
      <c r="F63" s="57"/>
      <c r="G63" s="59"/>
      <c r="H63" s="60"/>
    </row>
    <row r="64" spans="1:8" ht="15">
      <c r="A64" s="12">
        <v>60</v>
      </c>
      <c r="B64" s="12"/>
      <c r="C64" s="13"/>
      <c r="D64" s="25"/>
      <c r="E64" s="12"/>
      <c r="F64" s="13"/>
      <c r="G64" s="22"/>
      <c r="H64" s="54"/>
    </row>
    <row r="65" spans="1:8" ht="15">
      <c r="A65" s="12">
        <v>61</v>
      </c>
      <c r="B65" s="12"/>
      <c r="C65" s="13"/>
      <c r="D65" s="25"/>
      <c r="E65" s="12"/>
      <c r="F65" s="13"/>
      <c r="G65" s="22"/>
      <c r="H65" s="54"/>
    </row>
    <row r="66" spans="1:8" ht="15">
      <c r="A66" s="12">
        <v>62</v>
      </c>
      <c r="B66" s="12"/>
      <c r="C66" s="13"/>
      <c r="D66" s="25"/>
      <c r="E66" s="12"/>
      <c r="F66" s="13"/>
      <c r="G66" s="22"/>
      <c r="H66" s="54"/>
    </row>
    <row r="67" spans="1:8" ht="15">
      <c r="A67" s="12">
        <v>63</v>
      </c>
      <c r="B67" s="12"/>
      <c r="C67" s="13"/>
      <c r="D67" s="25"/>
      <c r="E67" s="12"/>
      <c r="F67" s="13"/>
      <c r="G67" s="22"/>
      <c r="H67" s="54"/>
    </row>
    <row r="68" spans="1:8" ht="15">
      <c r="A68" s="12">
        <v>64</v>
      </c>
      <c r="B68" s="61"/>
      <c r="C68" s="57"/>
      <c r="D68" s="58"/>
      <c r="E68" s="56"/>
      <c r="F68" s="57"/>
      <c r="G68" s="59"/>
      <c r="H68" s="60"/>
    </row>
    <row r="69" spans="1:8" ht="15">
      <c r="A69" s="12">
        <v>65</v>
      </c>
      <c r="B69" s="61"/>
      <c r="C69" s="57"/>
      <c r="D69" s="58"/>
      <c r="E69" s="56"/>
      <c r="F69" s="57"/>
      <c r="G69" s="59"/>
      <c r="H69" s="60"/>
    </row>
    <row r="70" spans="1:8" ht="15">
      <c r="A70" s="12">
        <v>66</v>
      </c>
      <c r="B70" s="61"/>
      <c r="C70" s="57"/>
      <c r="D70" s="58"/>
      <c r="E70" s="56"/>
      <c r="F70" s="57"/>
      <c r="G70" s="59"/>
      <c r="H70" s="60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  <row r="227" spans="1:6" ht="15">
      <c r="A227" s="14"/>
      <c r="B227" s="14"/>
      <c r="C227" s="15"/>
      <c r="D227" s="16"/>
      <c r="E227" s="14"/>
      <c r="F227" s="17"/>
    </row>
    <row r="228" spans="1:6" ht="15">
      <c r="A228" s="14"/>
      <c r="B228" s="14"/>
      <c r="C228" s="15"/>
      <c r="D228" s="16"/>
      <c r="E228" s="14"/>
      <c r="F228" s="17"/>
    </row>
    <row r="229" spans="1:6" ht="15">
      <c r="A229" s="14"/>
      <c r="B229" s="14"/>
      <c r="C229" s="15"/>
      <c r="D229" s="16"/>
      <c r="E229" s="14"/>
      <c r="F229" s="17"/>
    </row>
    <row r="230" spans="1:6" ht="15">
      <c r="A230" s="14"/>
      <c r="B230" s="14"/>
      <c r="C230" s="15"/>
      <c r="D230" s="16"/>
      <c r="E230" s="14"/>
      <c r="F230" s="17"/>
    </row>
    <row r="231" spans="1:6" ht="15">
      <c r="A231" s="14"/>
      <c r="B231" s="14"/>
      <c r="C231" s="15"/>
      <c r="D231" s="16"/>
      <c r="E231" s="14"/>
      <c r="F231" s="17"/>
    </row>
    <row r="232" spans="1:6" ht="15">
      <c r="A232" s="14"/>
      <c r="B232" s="14"/>
      <c r="C232" s="15"/>
      <c r="D232" s="16"/>
      <c r="E232" s="14"/>
      <c r="F232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W228"/>
  <sheetViews>
    <sheetView zoomScale="85" zoomScaleNormal="85" zoomScalePageLayoutView="0" workbookViewId="0" topLeftCell="A1">
      <selection activeCell="D1" sqref="D1:W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4.851562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83" t="s">
        <v>218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3" ht="18.75">
      <c r="A2" s="84" t="s">
        <v>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18.75">
      <c r="A3" s="32"/>
      <c r="B3" s="11"/>
      <c r="C3" s="11"/>
      <c r="D3" s="11"/>
      <c r="E3" s="11"/>
      <c r="F3" s="11"/>
      <c r="G3" s="20"/>
      <c r="H3" s="85" t="s">
        <v>7</v>
      </c>
      <c r="I3" s="86"/>
      <c r="J3" s="86"/>
      <c r="K3" s="86"/>
      <c r="L3" s="87"/>
      <c r="M3" s="88" t="s">
        <v>8</v>
      </c>
      <c r="N3" s="86"/>
      <c r="O3" s="86"/>
      <c r="P3" s="86"/>
      <c r="Q3" s="89"/>
      <c r="R3" s="90" t="s">
        <v>9</v>
      </c>
      <c r="S3" s="91"/>
      <c r="T3" s="91"/>
      <c r="U3" s="91"/>
      <c r="V3" s="92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41</v>
      </c>
      <c r="N4" s="45" t="s">
        <v>45</v>
      </c>
      <c r="O4" s="49" t="s">
        <v>46</v>
      </c>
      <c r="P4" s="49" t="s">
        <v>47</v>
      </c>
      <c r="Q4" s="52" t="s">
        <v>43</v>
      </c>
      <c r="R4" s="48" t="s">
        <v>48</v>
      </c>
      <c r="S4" s="45" t="s">
        <v>42</v>
      </c>
      <c r="T4" s="49" t="s">
        <v>49</v>
      </c>
      <c r="U4" s="49" t="s">
        <v>50</v>
      </c>
      <c r="V4" s="50" t="s">
        <v>44</v>
      </c>
      <c r="W4" s="53" t="s">
        <v>19</v>
      </c>
    </row>
    <row r="5" spans="1:23" ht="15">
      <c r="A5" s="12">
        <v>1</v>
      </c>
      <c r="B5" s="12"/>
      <c r="C5" s="13"/>
      <c r="D5" s="25"/>
      <c r="E5" s="12"/>
      <c r="F5" s="13"/>
      <c r="G5" s="30">
        <f aca="true" t="shared" si="0" ref="G5:G68">SUM(L5,Q5,V5)+W5</f>
        <v>0</v>
      </c>
      <c r="H5" s="21"/>
      <c r="I5" s="22"/>
      <c r="J5" s="22"/>
      <c r="K5" s="22"/>
      <c r="L5" s="31">
        <f aca="true" t="shared" si="1" ref="L5:L68">SUM(H5:K5)</f>
        <v>0</v>
      </c>
      <c r="M5" s="23"/>
      <c r="N5" s="22"/>
      <c r="O5" s="22"/>
      <c r="P5" s="22"/>
      <c r="Q5" s="31">
        <f aca="true" t="shared" si="2" ref="Q5:Q68">SUM(M5:P5)</f>
        <v>0</v>
      </c>
      <c r="R5" s="21"/>
      <c r="S5" s="22"/>
      <c r="T5" s="22"/>
      <c r="U5" s="22"/>
      <c r="V5" s="31">
        <f aca="true" t="shared" si="3" ref="V5:V68">SUM(R5:U5)</f>
        <v>0</v>
      </c>
      <c r="W5" s="43"/>
    </row>
    <row r="6" spans="1:23" ht="15">
      <c r="A6" s="12">
        <v>2</v>
      </c>
      <c r="B6" s="12"/>
      <c r="C6" s="13"/>
      <c r="D6" s="25"/>
      <c r="E6" s="12"/>
      <c r="F6" s="13"/>
      <c r="G6" s="30">
        <f t="shared" si="0"/>
        <v>0</v>
      </c>
      <c r="H6" s="21"/>
      <c r="I6" s="22"/>
      <c r="J6" s="22"/>
      <c r="K6" s="22"/>
      <c r="L6" s="31">
        <f t="shared" si="1"/>
        <v>0</v>
      </c>
      <c r="M6" s="23"/>
      <c r="N6" s="22"/>
      <c r="O6" s="22"/>
      <c r="P6" s="22"/>
      <c r="Q6" s="31">
        <f t="shared" si="2"/>
        <v>0</v>
      </c>
      <c r="R6" s="21"/>
      <c r="S6" s="22"/>
      <c r="T6" s="22"/>
      <c r="U6" s="22"/>
      <c r="V6" s="31">
        <f t="shared" si="3"/>
        <v>0</v>
      </c>
      <c r="W6" s="43"/>
    </row>
    <row r="7" spans="1:23" ht="15">
      <c r="A7" s="12">
        <v>3</v>
      </c>
      <c r="B7" s="12"/>
      <c r="C7" s="13"/>
      <c r="D7" s="25"/>
      <c r="E7" s="12"/>
      <c r="F7" s="13"/>
      <c r="G7" s="30">
        <f t="shared" si="0"/>
        <v>0</v>
      </c>
      <c r="H7" s="21"/>
      <c r="I7" s="22"/>
      <c r="J7" s="22"/>
      <c r="K7" s="22"/>
      <c r="L7" s="31">
        <f t="shared" si="1"/>
        <v>0</v>
      </c>
      <c r="M7" s="23"/>
      <c r="N7" s="22"/>
      <c r="O7" s="22"/>
      <c r="P7" s="22"/>
      <c r="Q7" s="31">
        <f t="shared" si="2"/>
        <v>0</v>
      </c>
      <c r="R7" s="21"/>
      <c r="S7" s="22"/>
      <c r="T7" s="22"/>
      <c r="U7" s="22"/>
      <c r="V7" s="31">
        <f t="shared" si="3"/>
        <v>0</v>
      </c>
      <c r="W7" s="41"/>
    </row>
    <row r="8" spans="1:23" ht="15">
      <c r="A8" s="12">
        <v>4</v>
      </c>
      <c r="B8" s="12"/>
      <c r="C8" s="13"/>
      <c r="D8" s="25"/>
      <c r="E8" s="12"/>
      <c r="F8" s="13"/>
      <c r="G8" s="30">
        <f t="shared" si="0"/>
        <v>0</v>
      </c>
      <c r="H8" s="21"/>
      <c r="I8" s="22"/>
      <c r="J8" s="22"/>
      <c r="K8" s="22"/>
      <c r="L8" s="31">
        <f t="shared" si="1"/>
        <v>0</v>
      </c>
      <c r="M8" s="23"/>
      <c r="N8" s="22"/>
      <c r="O8" s="22"/>
      <c r="P8" s="22"/>
      <c r="Q8" s="31">
        <f t="shared" si="2"/>
        <v>0</v>
      </c>
      <c r="R8" s="21"/>
      <c r="S8" s="22"/>
      <c r="T8" s="22"/>
      <c r="U8" s="22"/>
      <c r="V8" s="31">
        <f t="shared" si="3"/>
        <v>0</v>
      </c>
      <c r="W8" s="43"/>
    </row>
    <row r="9" spans="1:23" ht="15">
      <c r="A9" s="12">
        <v>5</v>
      </c>
      <c r="B9" s="12"/>
      <c r="C9" s="13"/>
      <c r="D9" s="25"/>
      <c r="E9" s="12"/>
      <c r="F9" s="13"/>
      <c r="G9" s="30">
        <f t="shared" si="0"/>
        <v>0</v>
      </c>
      <c r="H9" s="21"/>
      <c r="I9" s="22"/>
      <c r="J9" s="22"/>
      <c r="K9" s="22"/>
      <c r="L9" s="31">
        <f t="shared" si="1"/>
        <v>0</v>
      </c>
      <c r="M9" s="23"/>
      <c r="N9" s="22"/>
      <c r="O9" s="22"/>
      <c r="P9" s="22"/>
      <c r="Q9" s="31">
        <f t="shared" si="2"/>
        <v>0</v>
      </c>
      <c r="R9" s="21"/>
      <c r="S9" s="22"/>
      <c r="T9" s="22"/>
      <c r="U9" s="22"/>
      <c r="V9" s="31">
        <f t="shared" si="3"/>
        <v>0</v>
      </c>
      <c r="W9" s="41"/>
    </row>
    <row r="10" spans="1:23" ht="15">
      <c r="A10" s="12">
        <v>6</v>
      </c>
      <c r="B10" s="12"/>
      <c r="C10" s="13"/>
      <c r="D10" s="25"/>
      <c r="E10" s="12"/>
      <c r="F10" s="13"/>
      <c r="G10" s="30">
        <f t="shared" si="0"/>
        <v>0</v>
      </c>
      <c r="H10" s="21"/>
      <c r="I10" s="22"/>
      <c r="J10" s="22"/>
      <c r="K10" s="22"/>
      <c r="L10" s="31">
        <f t="shared" si="1"/>
        <v>0</v>
      </c>
      <c r="M10" s="23"/>
      <c r="N10" s="22"/>
      <c r="O10" s="22"/>
      <c r="P10" s="22"/>
      <c r="Q10" s="31">
        <f t="shared" si="2"/>
        <v>0</v>
      </c>
      <c r="R10" s="23"/>
      <c r="S10" s="22"/>
      <c r="T10" s="22"/>
      <c r="U10" s="22"/>
      <c r="V10" s="31">
        <f t="shared" si="3"/>
        <v>0</v>
      </c>
      <c r="W10" s="41"/>
    </row>
    <row r="11" spans="1:23" ht="15">
      <c r="A11" s="12">
        <v>7</v>
      </c>
      <c r="B11" s="12"/>
      <c r="C11" s="13"/>
      <c r="D11" s="25"/>
      <c r="E11" s="12"/>
      <c r="F11" s="13"/>
      <c r="G11" s="30">
        <f t="shared" si="0"/>
        <v>0</v>
      </c>
      <c r="H11" s="21"/>
      <c r="I11" s="22"/>
      <c r="J11" s="22"/>
      <c r="K11" s="22"/>
      <c r="L11" s="31">
        <f t="shared" si="1"/>
        <v>0</v>
      </c>
      <c r="M11" s="23"/>
      <c r="N11" s="22"/>
      <c r="O11" s="22"/>
      <c r="P11" s="22"/>
      <c r="Q11" s="31">
        <f t="shared" si="2"/>
        <v>0</v>
      </c>
      <c r="R11" s="21"/>
      <c r="S11" s="22"/>
      <c r="T11" s="22"/>
      <c r="U11" s="22"/>
      <c r="V11" s="31">
        <f t="shared" si="3"/>
        <v>0</v>
      </c>
      <c r="W11" s="43"/>
    </row>
    <row r="12" spans="1:23" ht="15">
      <c r="A12" s="12">
        <v>8</v>
      </c>
      <c r="B12" s="12"/>
      <c r="C12" s="13"/>
      <c r="D12" s="25"/>
      <c r="E12" s="12"/>
      <c r="F12" s="13"/>
      <c r="G12" s="30">
        <f t="shared" si="0"/>
        <v>0</v>
      </c>
      <c r="H12" s="21"/>
      <c r="I12" s="22"/>
      <c r="J12" s="22"/>
      <c r="K12" s="22"/>
      <c r="L12" s="31">
        <f t="shared" si="1"/>
        <v>0</v>
      </c>
      <c r="M12" s="23"/>
      <c r="N12" s="22"/>
      <c r="O12" s="22"/>
      <c r="P12" s="22"/>
      <c r="Q12" s="31">
        <f t="shared" si="2"/>
        <v>0</v>
      </c>
      <c r="R12" s="21"/>
      <c r="S12" s="22"/>
      <c r="T12" s="22"/>
      <c r="U12" s="22"/>
      <c r="V12" s="31">
        <f t="shared" si="3"/>
        <v>0</v>
      </c>
      <c r="W12" s="43"/>
    </row>
    <row r="13" spans="1:23" ht="15">
      <c r="A13" s="12">
        <v>9</v>
      </c>
      <c r="B13" s="12"/>
      <c r="C13" s="13"/>
      <c r="D13" s="25"/>
      <c r="E13" s="12"/>
      <c r="F13" s="13"/>
      <c r="G13" s="30">
        <f t="shared" si="0"/>
        <v>0</v>
      </c>
      <c r="H13" s="21"/>
      <c r="I13" s="22"/>
      <c r="J13" s="22"/>
      <c r="K13" s="22"/>
      <c r="L13" s="31">
        <f t="shared" si="1"/>
        <v>0</v>
      </c>
      <c r="M13" s="23"/>
      <c r="N13" s="22"/>
      <c r="O13" s="22"/>
      <c r="P13" s="22"/>
      <c r="Q13" s="31">
        <f t="shared" si="2"/>
        <v>0</v>
      </c>
      <c r="R13" s="21"/>
      <c r="S13" s="22"/>
      <c r="T13" s="22"/>
      <c r="U13" s="22"/>
      <c r="V13" s="31">
        <f t="shared" si="3"/>
        <v>0</v>
      </c>
      <c r="W13" s="41"/>
    </row>
    <row r="14" spans="1:23" ht="15">
      <c r="A14" s="12">
        <v>10</v>
      </c>
      <c r="B14" s="12"/>
      <c r="C14" s="13"/>
      <c r="D14" s="25"/>
      <c r="E14" s="12"/>
      <c r="F14" s="13"/>
      <c r="G14" s="30">
        <f t="shared" si="0"/>
        <v>0</v>
      </c>
      <c r="H14" s="21"/>
      <c r="I14" s="22"/>
      <c r="J14" s="22"/>
      <c r="K14" s="22"/>
      <c r="L14" s="31">
        <f t="shared" si="1"/>
        <v>0</v>
      </c>
      <c r="M14" s="23"/>
      <c r="N14" s="22"/>
      <c r="O14" s="22"/>
      <c r="P14" s="22"/>
      <c r="Q14" s="31">
        <f t="shared" si="2"/>
        <v>0</v>
      </c>
      <c r="R14" s="21"/>
      <c r="S14" s="22"/>
      <c r="T14" s="22"/>
      <c r="U14" s="22"/>
      <c r="V14" s="31">
        <f t="shared" si="3"/>
        <v>0</v>
      </c>
      <c r="W14" s="41"/>
    </row>
    <row r="15" spans="1:23" ht="15">
      <c r="A15" s="12">
        <v>11</v>
      </c>
      <c r="B15" s="12"/>
      <c r="C15" s="13"/>
      <c r="D15" s="26"/>
      <c r="E15" s="12"/>
      <c r="F15" s="13"/>
      <c r="G15" s="30">
        <f t="shared" si="0"/>
        <v>0</v>
      </c>
      <c r="H15" s="21"/>
      <c r="I15" s="22"/>
      <c r="J15" s="22"/>
      <c r="K15" s="22"/>
      <c r="L15" s="31">
        <f t="shared" si="1"/>
        <v>0</v>
      </c>
      <c r="M15" s="23"/>
      <c r="N15" s="22"/>
      <c r="O15" s="22"/>
      <c r="P15" s="22"/>
      <c r="Q15" s="31">
        <f t="shared" si="2"/>
        <v>0</v>
      </c>
      <c r="R15" s="21"/>
      <c r="S15" s="22"/>
      <c r="T15" s="22"/>
      <c r="U15" s="22"/>
      <c r="V15" s="31">
        <f t="shared" si="3"/>
        <v>0</v>
      </c>
      <c r="W15" s="43"/>
    </row>
    <row r="16" spans="1:23" ht="15">
      <c r="A16" s="12">
        <v>12</v>
      </c>
      <c r="B16" s="12"/>
      <c r="C16" s="13"/>
      <c r="D16" s="25"/>
      <c r="E16" s="12"/>
      <c r="F16" s="13"/>
      <c r="G16" s="30">
        <f t="shared" si="0"/>
        <v>0</v>
      </c>
      <c r="H16" s="21"/>
      <c r="I16" s="22"/>
      <c r="J16" s="22"/>
      <c r="K16" s="22"/>
      <c r="L16" s="31">
        <f t="shared" si="1"/>
        <v>0</v>
      </c>
      <c r="M16" s="23"/>
      <c r="N16" s="22"/>
      <c r="O16" s="22"/>
      <c r="P16" s="22"/>
      <c r="Q16" s="31">
        <f t="shared" si="2"/>
        <v>0</v>
      </c>
      <c r="R16" s="21"/>
      <c r="S16" s="22"/>
      <c r="T16" s="22"/>
      <c r="U16" s="22"/>
      <c r="V16" s="31">
        <f t="shared" si="3"/>
        <v>0</v>
      </c>
      <c r="W16" s="41"/>
    </row>
    <row r="17" spans="1:23" ht="15">
      <c r="A17" s="12">
        <v>13</v>
      </c>
      <c r="B17" s="12"/>
      <c r="C17" s="13"/>
      <c r="D17" s="25"/>
      <c r="E17" s="12"/>
      <c r="F17" s="13"/>
      <c r="G17" s="30">
        <f t="shared" si="0"/>
        <v>0</v>
      </c>
      <c r="H17" s="21"/>
      <c r="I17" s="22"/>
      <c r="J17" s="22"/>
      <c r="K17" s="22"/>
      <c r="L17" s="31">
        <f t="shared" si="1"/>
        <v>0</v>
      </c>
      <c r="M17" s="23"/>
      <c r="N17" s="22"/>
      <c r="O17" s="22"/>
      <c r="P17" s="22"/>
      <c r="Q17" s="31">
        <f t="shared" si="2"/>
        <v>0</v>
      </c>
      <c r="R17" s="21"/>
      <c r="S17" s="22"/>
      <c r="T17" s="22"/>
      <c r="U17" s="22"/>
      <c r="V17" s="31">
        <f t="shared" si="3"/>
        <v>0</v>
      </c>
      <c r="W17" s="43"/>
    </row>
    <row r="18" spans="1:23" ht="15">
      <c r="A18" s="12">
        <v>14</v>
      </c>
      <c r="B18" s="12"/>
      <c r="C18" s="13"/>
      <c r="D18" s="25"/>
      <c r="E18" s="12"/>
      <c r="F18" s="13"/>
      <c r="G18" s="30">
        <f t="shared" si="0"/>
        <v>0</v>
      </c>
      <c r="H18" s="21"/>
      <c r="I18" s="22"/>
      <c r="J18" s="22"/>
      <c r="K18" s="22"/>
      <c r="L18" s="31">
        <f t="shared" si="1"/>
        <v>0</v>
      </c>
      <c r="M18" s="23"/>
      <c r="N18" s="22"/>
      <c r="O18" s="22"/>
      <c r="P18" s="22"/>
      <c r="Q18" s="31">
        <f t="shared" si="2"/>
        <v>0</v>
      </c>
      <c r="R18" s="21"/>
      <c r="S18" s="22"/>
      <c r="T18" s="22"/>
      <c r="U18" s="22"/>
      <c r="V18" s="31">
        <f t="shared" si="3"/>
        <v>0</v>
      </c>
      <c r="W18" s="43"/>
    </row>
    <row r="19" spans="1:23" ht="15">
      <c r="A19" s="12">
        <v>15</v>
      </c>
      <c r="B19" s="12"/>
      <c r="C19" s="13"/>
      <c r="D19" s="25"/>
      <c r="E19" s="12"/>
      <c r="F19" s="13"/>
      <c r="G19" s="30">
        <f t="shared" si="0"/>
        <v>0</v>
      </c>
      <c r="H19" s="21"/>
      <c r="I19" s="22"/>
      <c r="J19" s="22"/>
      <c r="K19" s="22"/>
      <c r="L19" s="31">
        <f t="shared" si="1"/>
        <v>0</v>
      </c>
      <c r="M19" s="23"/>
      <c r="N19" s="22"/>
      <c r="O19" s="22"/>
      <c r="P19" s="22"/>
      <c r="Q19" s="31">
        <f t="shared" si="2"/>
        <v>0</v>
      </c>
      <c r="R19" s="21"/>
      <c r="S19" s="22"/>
      <c r="T19" s="22"/>
      <c r="U19" s="22"/>
      <c r="V19" s="31">
        <f t="shared" si="3"/>
        <v>0</v>
      </c>
      <c r="W19" s="43"/>
    </row>
    <row r="20" spans="1:23" ht="15">
      <c r="A20" s="12">
        <v>16</v>
      </c>
      <c r="B20" s="12"/>
      <c r="C20" s="13"/>
      <c r="D20" s="25"/>
      <c r="E20" s="12"/>
      <c r="F20" s="13"/>
      <c r="G20" s="30">
        <f t="shared" si="0"/>
        <v>0</v>
      </c>
      <c r="H20" s="21"/>
      <c r="I20" s="22"/>
      <c r="J20" s="22"/>
      <c r="K20" s="22"/>
      <c r="L20" s="31">
        <f t="shared" si="1"/>
        <v>0</v>
      </c>
      <c r="M20" s="23"/>
      <c r="N20" s="22"/>
      <c r="O20" s="22"/>
      <c r="P20" s="22"/>
      <c r="Q20" s="31">
        <f t="shared" si="2"/>
        <v>0</v>
      </c>
      <c r="R20" s="21"/>
      <c r="S20" s="22"/>
      <c r="T20" s="22"/>
      <c r="U20" s="22"/>
      <c r="V20" s="31">
        <f t="shared" si="3"/>
        <v>0</v>
      </c>
      <c r="W20" s="41"/>
    </row>
    <row r="21" spans="1:23" ht="15">
      <c r="A21" s="12">
        <v>17</v>
      </c>
      <c r="B21" s="12"/>
      <c r="C21" s="13"/>
      <c r="D21" s="25"/>
      <c r="E21" s="12"/>
      <c r="F21" s="13"/>
      <c r="G21" s="30">
        <f t="shared" si="0"/>
        <v>0</v>
      </c>
      <c r="H21" s="27"/>
      <c r="I21" s="28"/>
      <c r="J21" s="28"/>
      <c r="K21" s="28"/>
      <c r="L21" s="31">
        <f t="shared" si="1"/>
        <v>0</v>
      </c>
      <c r="M21" s="29"/>
      <c r="N21" s="28"/>
      <c r="O21" s="28"/>
      <c r="P21" s="28"/>
      <c r="Q21" s="31">
        <f t="shared" si="2"/>
        <v>0</v>
      </c>
      <c r="R21" s="21"/>
      <c r="S21" s="22"/>
      <c r="T21" s="22"/>
      <c r="U21" s="22"/>
      <c r="V21" s="31">
        <f t="shared" si="3"/>
        <v>0</v>
      </c>
      <c r="W21" s="41"/>
    </row>
    <row r="22" spans="1:23" ht="15">
      <c r="A22" s="12">
        <v>18</v>
      </c>
      <c r="B22" s="12"/>
      <c r="C22" s="13"/>
      <c r="D22" s="25"/>
      <c r="E22" s="12"/>
      <c r="F22" s="13"/>
      <c r="G22" s="30">
        <f t="shared" si="0"/>
        <v>0</v>
      </c>
      <c r="H22" s="21"/>
      <c r="I22" s="22"/>
      <c r="J22" s="22"/>
      <c r="K22" s="22"/>
      <c r="L22" s="31">
        <f t="shared" si="1"/>
        <v>0</v>
      </c>
      <c r="M22" s="23"/>
      <c r="N22" s="22"/>
      <c r="O22" s="22"/>
      <c r="P22" s="22"/>
      <c r="Q22" s="31">
        <f t="shared" si="2"/>
        <v>0</v>
      </c>
      <c r="R22" s="21"/>
      <c r="S22" s="22"/>
      <c r="T22" s="22"/>
      <c r="U22" s="22"/>
      <c r="V22" s="31">
        <f t="shared" si="3"/>
        <v>0</v>
      </c>
      <c r="W22" s="41"/>
    </row>
    <row r="23" spans="1:23" ht="15">
      <c r="A23" s="12">
        <v>19</v>
      </c>
      <c r="B23" s="12"/>
      <c r="C23" s="13"/>
      <c r="D23" s="25"/>
      <c r="E23" s="12"/>
      <c r="F23" s="13"/>
      <c r="G23" s="30">
        <f t="shared" si="0"/>
        <v>0</v>
      </c>
      <c r="H23" s="21"/>
      <c r="I23" s="22"/>
      <c r="J23" s="22"/>
      <c r="K23" s="22"/>
      <c r="L23" s="31">
        <f t="shared" si="1"/>
        <v>0</v>
      </c>
      <c r="M23" s="23"/>
      <c r="N23" s="22"/>
      <c r="O23" s="22"/>
      <c r="P23" s="22"/>
      <c r="Q23" s="31">
        <f t="shared" si="2"/>
        <v>0</v>
      </c>
      <c r="R23" s="21"/>
      <c r="S23" s="22"/>
      <c r="T23" s="22"/>
      <c r="U23" s="22"/>
      <c r="V23" s="31">
        <f t="shared" si="3"/>
        <v>0</v>
      </c>
      <c r="W23" s="43"/>
    </row>
    <row r="24" spans="1:23" ht="15">
      <c r="A24" s="12">
        <v>20</v>
      </c>
      <c r="B24" s="12"/>
      <c r="C24" s="13"/>
      <c r="D24" s="25"/>
      <c r="E24" s="12"/>
      <c r="F24" s="13"/>
      <c r="G24" s="30">
        <f t="shared" si="0"/>
        <v>0</v>
      </c>
      <c r="H24" s="21"/>
      <c r="I24" s="22"/>
      <c r="J24" s="22"/>
      <c r="K24" s="22"/>
      <c r="L24" s="31">
        <f t="shared" si="1"/>
        <v>0</v>
      </c>
      <c r="M24" s="23"/>
      <c r="N24" s="22"/>
      <c r="O24" s="22"/>
      <c r="P24" s="22"/>
      <c r="Q24" s="31">
        <f t="shared" si="2"/>
        <v>0</v>
      </c>
      <c r="R24" s="21"/>
      <c r="S24" s="22"/>
      <c r="T24" s="22"/>
      <c r="U24" s="22"/>
      <c r="V24" s="31">
        <f t="shared" si="3"/>
        <v>0</v>
      </c>
      <c r="W24" s="41"/>
    </row>
    <row r="25" spans="1:23" ht="15">
      <c r="A25" s="12">
        <v>21</v>
      </c>
      <c r="B25" s="12"/>
      <c r="C25" s="13"/>
      <c r="D25" s="25"/>
      <c r="E25" s="12"/>
      <c r="F25" s="13"/>
      <c r="G25" s="30">
        <f t="shared" si="0"/>
        <v>0</v>
      </c>
      <c r="H25" s="21"/>
      <c r="I25" s="22"/>
      <c r="J25" s="22"/>
      <c r="K25" s="22"/>
      <c r="L25" s="31">
        <f t="shared" si="1"/>
        <v>0</v>
      </c>
      <c r="M25" s="23"/>
      <c r="N25" s="22"/>
      <c r="O25" s="22"/>
      <c r="P25" s="22"/>
      <c r="Q25" s="31">
        <f t="shared" si="2"/>
        <v>0</v>
      </c>
      <c r="R25" s="21"/>
      <c r="S25" s="22"/>
      <c r="T25" s="22"/>
      <c r="U25" s="22"/>
      <c r="V25" s="31">
        <f t="shared" si="3"/>
        <v>0</v>
      </c>
      <c r="W25" s="41"/>
    </row>
    <row r="26" spans="1:23" ht="15">
      <c r="A26" s="12">
        <v>22</v>
      </c>
      <c r="B26" s="12"/>
      <c r="C26" s="13"/>
      <c r="D26" s="25"/>
      <c r="E26" s="12"/>
      <c r="F26" s="13"/>
      <c r="G26" s="30">
        <f t="shared" si="0"/>
        <v>0</v>
      </c>
      <c r="H26" s="21"/>
      <c r="I26" s="22"/>
      <c r="J26" s="22"/>
      <c r="K26" s="22"/>
      <c r="L26" s="31">
        <f t="shared" si="1"/>
        <v>0</v>
      </c>
      <c r="M26" s="23"/>
      <c r="N26" s="22"/>
      <c r="O26" s="22"/>
      <c r="P26" s="22"/>
      <c r="Q26" s="31">
        <f t="shared" si="2"/>
        <v>0</v>
      </c>
      <c r="R26" s="21"/>
      <c r="S26" s="22"/>
      <c r="T26" s="22"/>
      <c r="U26" s="22"/>
      <c r="V26" s="31">
        <f t="shared" si="3"/>
        <v>0</v>
      </c>
      <c r="W26" s="41"/>
    </row>
    <row r="27" spans="1:23" ht="15">
      <c r="A27" s="12">
        <v>23</v>
      </c>
      <c r="B27" s="12"/>
      <c r="C27" s="13"/>
      <c r="D27" s="25"/>
      <c r="E27" s="12"/>
      <c r="F27" s="13"/>
      <c r="G27" s="30">
        <f t="shared" si="0"/>
        <v>0</v>
      </c>
      <c r="H27" s="21"/>
      <c r="I27" s="22"/>
      <c r="J27" s="22"/>
      <c r="K27" s="22"/>
      <c r="L27" s="31">
        <f t="shared" si="1"/>
        <v>0</v>
      </c>
      <c r="M27" s="23"/>
      <c r="N27" s="22"/>
      <c r="O27" s="22"/>
      <c r="P27" s="22"/>
      <c r="Q27" s="31">
        <f t="shared" si="2"/>
        <v>0</v>
      </c>
      <c r="R27" s="21"/>
      <c r="S27" s="22"/>
      <c r="T27" s="22"/>
      <c r="U27" s="22"/>
      <c r="V27" s="31">
        <f t="shared" si="3"/>
        <v>0</v>
      </c>
      <c r="W27" s="43"/>
    </row>
    <row r="28" spans="1:23" ht="15">
      <c r="A28" s="12">
        <v>24</v>
      </c>
      <c r="B28" s="12"/>
      <c r="C28" s="13"/>
      <c r="D28" s="25"/>
      <c r="E28" s="12"/>
      <c r="F28" s="13"/>
      <c r="G28" s="30">
        <f t="shared" si="0"/>
        <v>0</v>
      </c>
      <c r="H28" s="21"/>
      <c r="I28" s="22"/>
      <c r="J28" s="22"/>
      <c r="K28" s="22"/>
      <c r="L28" s="31">
        <f t="shared" si="1"/>
        <v>0</v>
      </c>
      <c r="M28" s="23"/>
      <c r="N28" s="22"/>
      <c r="O28" s="22"/>
      <c r="P28" s="22"/>
      <c r="Q28" s="31">
        <f t="shared" si="2"/>
        <v>0</v>
      </c>
      <c r="R28" s="21"/>
      <c r="S28" s="22"/>
      <c r="T28" s="22"/>
      <c r="U28" s="22"/>
      <c r="V28" s="31">
        <f t="shared" si="3"/>
        <v>0</v>
      </c>
      <c r="W28" s="43"/>
    </row>
    <row r="29" spans="1:23" ht="15">
      <c r="A29" s="12">
        <v>25</v>
      </c>
      <c r="B29" s="12"/>
      <c r="C29" s="13"/>
      <c r="D29" s="25"/>
      <c r="E29" s="12"/>
      <c r="F29" s="13"/>
      <c r="G29" s="30">
        <f t="shared" si="0"/>
        <v>0</v>
      </c>
      <c r="H29" s="21"/>
      <c r="I29" s="22"/>
      <c r="J29" s="22"/>
      <c r="K29" s="22"/>
      <c r="L29" s="31">
        <f t="shared" si="1"/>
        <v>0</v>
      </c>
      <c r="M29" s="23"/>
      <c r="N29" s="22"/>
      <c r="O29" s="22"/>
      <c r="P29" s="22"/>
      <c r="Q29" s="31">
        <f t="shared" si="2"/>
        <v>0</v>
      </c>
      <c r="R29" s="21"/>
      <c r="S29" s="22"/>
      <c r="T29" s="22"/>
      <c r="U29" s="22"/>
      <c r="V29" s="31">
        <f t="shared" si="3"/>
        <v>0</v>
      </c>
      <c r="W29" s="43"/>
    </row>
    <row r="30" spans="1:23" ht="15">
      <c r="A30" s="12">
        <v>26</v>
      </c>
      <c r="B30" s="12"/>
      <c r="C30" s="13"/>
      <c r="D30" s="25"/>
      <c r="E30" s="12"/>
      <c r="F30" s="13"/>
      <c r="G30" s="30">
        <f t="shared" si="0"/>
        <v>0</v>
      </c>
      <c r="H30" s="21"/>
      <c r="I30" s="22"/>
      <c r="J30" s="22"/>
      <c r="K30" s="22"/>
      <c r="L30" s="31">
        <f t="shared" si="1"/>
        <v>0</v>
      </c>
      <c r="M30" s="23"/>
      <c r="N30" s="22"/>
      <c r="O30" s="22"/>
      <c r="P30" s="22"/>
      <c r="Q30" s="31">
        <f t="shared" si="2"/>
        <v>0</v>
      </c>
      <c r="R30" s="21"/>
      <c r="S30" s="22"/>
      <c r="T30" s="22"/>
      <c r="U30" s="22"/>
      <c r="V30" s="31">
        <f t="shared" si="3"/>
        <v>0</v>
      </c>
      <c r="W30" s="41"/>
    </row>
    <row r="31" spans="1:23" ht="15">
      <c r="A31" s="12">
        <v>27</v>
      </c>
      <c r="B31" s="12"/>
      <c r="C31" s="13"/>
      <c r="D31" s="25"/>
      <c r="E31" s="12"/>
      <c r="F31" s="13"/>
      <c r="G31" s="30">
        <f t="shared" si="0"/>
        <v>0</v>
      </c>
      <c r="H31" s="21"/>
      <c r="I31" s="22"/>
      <c r="J31" s="22"/>
      <c r="K31" s="22"/>
      <c r="L31" s="31">
        <f t="shared" si="1"/>
        <v>0</v>
      </c>
      <c r="M31" s="23"/>
      <c r="N31" s="22"/>
      <c r="O31" s="22"/>
      <c r="P31" s="22"/>
      <c r="Q31" s="31">
        <f t="shared" si="2"/>
        <v>0</v>
      </c>
      <c r="R31" s="21"/>
      <c r="S31" s="22"/>
      <c r="T31" s="22"/>
      <c r="U31" s="22"/>
      <c r="V31" s="31">
        <f t="shared" si="3"/>
        <v>0</v>
      </c>
      <c r="W31" s="43"/>
    </row>
    <row r="32" spans="1:23" ht="15">
      <c r="A32" s="12">
        <v>28</v>
      </c>
      <c r="B32" s="12"/>
      <c r="C32" s="13"/>
      <c r="D32" s="25"/>
      <c r="E32" s="12"/>
      <c r="F32" s="13"/>
      <c r="G32" s="30">
        <f t="shared" si="0"/>
        <v>0</v>
      </c>
      <c r="H32" s="21"/>
      <c r="I32" s="22"/>
      <c r="J32" s="22"/>
      <c r="K32" s="22"/>
      <c r="L32" s="31">
        <f t="shared" si="1"/>
        <v>0</v>
      </c>
      <c r="M32" s="23"/>
      <c r="N32" s="22"/>
      <c r="O32" s="22"/>
      <c r="P32" s="22"/>
      <c r="Q32" s="31">
        <f t="shared" si="2"/>
        <v>0</v>
      </c>
      <c r="R32" s="21"/>
      <c r="S32" s="22"/>
      <c r="T32" s="22"/>
      <c r="U32" s="22"/>
      <c r="V32" s="31">
        <f t="shared" si="3"/>
        <v>0</v>
      </c>
      <c r="W32" s="43"/>
    </row>
    <row r="33" spans="1:23" ht="15">
      <c r="A33" s="12">
        <v>29</v>
      </c>
      <c r="B33" s="12"/>
      <c r="C33" s="13"/>
      <c r="D33" s="25"/>
      <c r="E33" s="12"/>
      <c r="F33" s="13"/>
      <c r="G33" s="30">
        <f t="shared" si="0"/>
        <v>0</v>
      </c>
      <c r="H33" s="27"/>
      <c r="I33" s="28"/>
      <c r="J33" s="28"/>
      <c r="K33" s="28"/>
      <c r="L33" s="31">
        <f t="shared" si="1"/>
        <v>0</v>
      </c>
      <c r="M33" s="29"/>
      <c r="N33" s="28"/>
      <c r="O33" s="28"/>
      <c r="P33" s="28"/>
      <c r="Q33" s="31">
        <f t="shared" si="2"/>
        <v>0</v>
      </c>
      <c r="R33" s="21"/>
      <c r="S33" s="22"/>
      <c r="T33" s="22"/>
      <c r="U33" s="22"/>
      <c r="V33" s="31">
        <f t="shared" si="3"/>
        <v>0</v>
      </c>
      <c r="W33" s="43"/>
    </row>
    <row r="34" spans="1:23" ht="15">
      <c r="A34" s="12">
        <v>30</v>
      </c>
      <c r="B34" s="12"/>
      <c r="C34" s="13"/>
      <c r="D34" s="25"/>
      <c r="E34" s="12"/>
      <c r="F34" s="13"/>
      <c r="G34" s="30">
        <f t="shared" si="0"/>
        <v>0</v>
      </c>
      <c r="H34" s="21"/>
      <c r="I34" s="22"/>
      <c r="J34" s="22"/>
      <c r="K34" s="22"/>
      <c r="L34" s="31">
        <f t="shared" si="1"/>
        <v>0</v>
      </c>
      <c r="M34" s="23"/>
      <c r="N34" s="22"/>
      <c r="O34" s="22"/>
      <c r="P34" s="22"/>
      <c r="Q34" s="31">
        <f t="shared" si="2"/>
        <v>0</v>
      </c>
      <c r="R34" s="21"/>
      <c r="S34" s="22"/>
      <c r="T34" s="22"/>
      <c r="U34" s="22"/>
      <c r="V34" s="31">
        <f t="shared" si="3"/>
        <v>0</v>
      </c>
      <c r="W34" s="41"/>
    </row>
    <row r="35" spans="1:23" ht="15">
      <c r="A35" s="12">
        <v>31</v>
      </c>
      <c r="B35" s="12"/>
      <c r="C35" s="13"/>
      <c r="D35" s="25"/>
      <c r="E35" s="12"/>
      <c r="F35" s="13"/>
      <c r="G35" s="30">
        <f t="shared" si="0"/>
        <v>0</v>
      </c>
      <c r="H35" s="21"/>
      <c r="I35" s="22"/>
      <c r="J35" s="22"/>
      <c r="K35" s="22"/>
      <c r="L35" s="31">
        <f t="shared" si="1"/>
        <v>0</v>
      </c>
      <c r="M35" s="23"/>
      <c r="N35" s="22"/>
      <c r="O35" s="22"/>
      <c r="P35" s="22"/>
      <c r="Q35" s="31">
        <f t="shared" si="2"/>
        <v>0</v>
      </c>
      <c r="R35" s="21"/>
      <c r="S35" s="22"/>
      <c r="T35" s="22"/>
      <c r="U35" s="22"/>
      <c r="V35" s="31">
        <f t="shared" si="3"/>
        <v>0</v>
      </c>
      <c r="W35" s="43"/>
    </row>
    <row r="36" spans="1:23" ht="15">
      <c r="A36" s="12">
        <v>32</v>
      </c>
      <c r="B36" s="12"/>
      <c r="C36" s="13"/>
      <c r="D36" s="25"/>
      <c r="E36" s="12"/>
      <c r="F36" s="13"/>
      <c r="G36" s="30">
        <f t="shared" si="0"/>
        <v>0</v>
      </c>
      <c r="H36" s="21"/>
      <c r="I36" s="22"/>
      <c r="J36" s="22"/>
      <c r="K36" s="22"/>
      <c r="L36" s="31">
        <f t="shared" si="1"/>
        <v>0</v>
      </c>
      <c r="M36" s="23"/>
      <c r="N36" s="22"/>
      <c r="O36" s="22"/>
      <c r="P36" s="22"/>
      <c r="Q36" s="31">
        <f t="shared" si="2"/>
        <v>0</v>
      </c>
      <c r="R36" s="21"/>
      <c r="S36" s="22"/>
      <c r="T36" s="22"/>
      <c r="U36" s="22"/>
      <c r="V36" s="31">
        <f t="shared" si="3"/>
        <v>0</v>
      </c>
      <c r="W36" s="41"/>
    </row>
    <row r="37" spans="1:23" ht="15">
      <c r="A37" s="12">
        <v>33</v>
      </c>
      <c r="B37" s="12"/>
      <c r="C37" s="13"/>
      <c r="D37" s="25"/>
      <c r="E37" s="12"/>
      <c r="F37" s="13"/>
      <c r="G37" s="30">
        <f t="shared" si="0"/>
        <v>0</v>
      </c>
      <c r="H37" s="21"/>
      <c r="I37" s="22"/>
      <c r="J37" s="22"/>
      <c r="K37" s="22"/>
      <c r="L37" s="31">
        <f t="shared" si="1"/>
        <v>0</v>
      </c>
      <c r="M37" s="23"/>
      <c r="N37" s="22"/>
      <c r="O37" s="22"/>
      <c r="P37" s="22"/>
      <c r="Q37" s="31">
        <f t="shared" si="2"/>
        <v>0</v>
      </c>
      <c r="R37" s="21"/>
      <c r="S37" s="22"/>
      <c r="T37" s="22"/>
      <c r="U37" s="22"/>
      <c r="V37" s="31">
        <f t="shared" si="3"/>
        <v>0</v>
      </c>
      <c r="W37" s="43"/>
    </row>
    <row r="38" spans="1:23" ht="15">
      <c r="A38" s="12">
        <v>34</v>
      </c>
      <c r="B38" s="12"/>
      <c r="C38" s="13"/>
      <c r="D38" s="25"/>
      <c r="E38" s="12"/>
      <c r="F38" s="13"/>
      <c r="G38" s="30">
        <f t="shared" si="0"/>
        <v>0</v>
      </c>
      <c r="H38" s="21"/>
      <c r="I38" s="22"/>
      <c r="J38" s="22"/>
      <c r="K38" s="22"/>
      <c r="L38" s="31">
        <f t="shared" si="1"/>
        <v>0</v>
      </c>
      <c r="M38" s="23"/>
      <c r="N38" s="22"/>
      <c r="O38" s="22"/>
      <c r="P38" s="22"/>
      <c r="Q38" s="31">
        <f t="shared" si="2"/>
        <v>0</v>
      </c>
      <c r="R38" s="21"/>
      <c r="S38" s="22"/>
      <c r="T38" s="22"/>
      <c r="U38" s="22"/>
      <c r="V38" s="31">
        <f t="shared" si="3"/>
        <v>0</v>
      </c>
      <c r="W38" s="43"/>
    </row>
    <row r="39" spans="1:23" ht="15">
      <c r="A39" s="12">
        <v>35</v>
      </c>
      <c r="B39" s="12"/>
      <c r="C39" s="13"/>
      <c r="D39" s="25"/>
      <c r="E39" s="12"/>
      <c r="F39" s="13"/>
      <c r="G39" s="30">
        <f t="shared" si="0"/>
        <v>0</v>
      </c>
      <c r="H39" s="21"/>
      <c r="I39" s="22"/>
      <c r="J39" s="22"/>
      <c r="K39" s="22"/>
      <c r="L39" s="31">
        <f t="shared" si="1"/>
        <v>0</v>
      </c>
      <c r="M39" s="23"/>
      <c r="N39" s="22"/>
      <c r="O39" s="22"/>
      <c r="P39" s="22"/>
      <c r="Q39" s="31">
        <f t="shared" si="2"/>
        <v>0</v>
      </c>
      <c r="R39" s="21"/>
      <c r="S39" s="22"/>
      <c r="T39" s="22"/>
      <c r="U39" s="22"/>
      <c r="V39" s="31">
        <f t="shared" si="3"/>
        <v>0</v>
      </c>
      <c r="W39" s="41"/>
    </row>
    <row r="40" spans="1:23" ht="15">
      <c r="A40" s="12">
        <v>36</v>
      </c>
      <c r="B40" s="12"/>
      <c r="C40" s="13"/>
      <c r="D40" s="25"/>
      <c r="E40" s="12"/>
      <c r="F40" s="13"/>
      <c r="G40" s="30">
        <f t="shared" si="0"/>
        <v>0</v>
      </c>
      <c r="H40" s="21"/>
      <c r="I40" s="22"/>
      <c r="J40" s="22"/>
      <c r="K40" s="22"/>
      <c r="L40" s="31">
        <f t="shared" si="1"/>
        <v>0</v>
      </c>
      <c r="M40" s="23"/>
      <c r="N40" s="22"/>
      <c r="O40" s="22"/>
      <c r="P40" s="22"/>
      <c r="Q40" s="31">
        <f t="shared" si="2"/>
        <v>0</v>
      </c>
      <c r="R40" s="21"/>
      <c r="S40" s="22"/>
      <c r="T40" s="22"/>
      <c r="U40" s="22"/>
      <c r="V40" s="31">
        <f t="shared" si="3"/>
        <v>0</v>
      </c>
      <c r="W40" s="43"/>
    </row>
    <row r="41" spans="1:23" ht="15">
      <c r="A41" s="12">
        <v>37</v>
      </c>
      <c r="B41" s="12"/>
      <c r="C41" s="13"/>
      <c r="D41" s="25"/>
      <c r="E41" s="12"/>
      <c r="F41" s="13"/>
      <c r="G41" s="30">
        <f t="shared" si="0"/>
        <v>0</v>
      </c>
      <c r="H41" s="21"/>
      <c r="I41" s="22"/>
      <c r="J41" s="22"/>
      <c r="K41" s="22"/>
      <c r="L41" s="31">
        <f t="shared" si="1"/>
        <v>0</v>
      </c>
      <c r="M41" s="23"/>
      <c r="N41" s="22"/>
      <c r="O41" s="22"/>
      <c r="P41" s="22"/>
      <c r="Q41" s="31">
        <f t="shared" si="2"/>
        <v>0</v>
      </c>
      <c r="R41" s="21"/>
      <c r="S41" s="22"/>
      <c r="T41" s="22"/>
      <c r="U41" s="22"/>
      <c r="V41" s="31">
        <f t="shared" si="3"/>
        <v>0</v>
      </c>
      <c r="W41" s="41"/>
    </row>
    <row r="42" spans="1:23" ht="15">
      <c r="A42" s="12">
        <v>38</v>
      </c>
      <c r="B42" s="12"/>
      <c r="C42" s="13"/>
      <c r="D42" s="25"/>
      <c r="E42" s="12"/>
      <c r="F42" s="13"/>
      <c r="G42" s="30">
        <f t="shared" si="0"/>
        <v>0</v>
      </c>
      <c r="H42" s="21"/>
      <c r="I42" s="22"/>
      <c r="J42" s="22"/>
      <c r="K42" s="22"/>
      <c r="L42" s="31">
        <f t="shared" si="1"/>
        <v>0</v>
      </c>
      <c r="M42" s="23"/>
      <c r="N42" s="22"/>
      <c r="O42" s="22"/>
      <c r="P42" s="22"/>
      <c r="Q42" s="31">
        <f t="shared" si="2"/>
        <v>0</v>
      </c>
      <c r="R42" s="21"/>
      <c r="S42" s="22"/>
      <c r="T42" s="22"/>
      <c r="U42" s="22"/>
      <c r="V42" s="31">
        <f t="shared" si="3"/>
        <v>0</v>
      </c>
      <c r="W42" s="41"/>
    </row>
    <row r="43" spans="1:23" ht="15">
      <c r="A43" s="12">
        <v>39</v>
      </c>
      <c r="B43" s="12"/>
      <c r="C43" s="13"/>
      <c r="D43" s="25"/>
      <c r="E43" s="12"/>
      <c r="F43" s="13"/>
      <c r="G43" s="30">
        <f t="shared" si="0"/>
        <v>0</v>
      </c>
      <c r="H43" s="21"/>
      <c r="I43" s="22"/>
      <c r="J43" s="22"/>
      <c r="K43" s="22"/>
      <c r="L43" s="31">
        <f t="shared" si="1"/>
        <v>0</v>
      </c>
      <c r="M43" s="23"/>
      <c r="N43" s="22"/>
      <c r="O43" s="22"/>
      <c r="P43" s="22"/>
      <c r="Q43" s="31">
        <f t="shared" si="2"/>
        <v>0</v>
      </c>
      <c r="R43" s="21"/>
      <c r="S43" s="22"/>
      <c r="T43" s="22"/>
      <c r="U43" s="22"/>
      <c r="V43" s="31">
        <f t="shared" si="3"/>
        <v>0</v>
      </c>
      <c r="W43" s="43"/>
    </row>
    <row r="44" spans="1:23" ht="15">
      <c r="A44" s="12">
        <v>40</v>
      </c>
      <c r="B44" s="64"/>
      <c r="C44" s="66"/>
      <c r="D44" s="67"/>
      <c r="E44" s="64"/>
      <c r="F44" s="65"/>
      <c r="G44" s="68">
        <f t="shared" si="0"/>
        <v>0</v>
      </c>
      <c r="H44" s="69"/>
      <c r="I44" s="70"/>
      <c r="J44" s="70"/>
      <c r="K44" s="70"/>
      <c r="L44" s="71">
        <f t="shared" si="1"/>
        <v>0</v>
      </c>
      <c r="M44" s="72"/>
      <c r="N44" s="70"/>
      <c r="O44" s="70"/>
      <c r="P44" s="70"/>
      <c r="Q44" s="71">
        <f t="shared" si="2"/>
        <v>0</v>
      </c>
      <c r="R44" s="69"/>
      <c r="S44" s="70"/>
      <c r="T44" s="70"/>
      <c r="U44" s="70"/>
      <c r="V44" s="71">
        <f t="shared" si="3"/>
        <v>0</v>
      </c>
      <c r="W44" s="62"/>
    </row>
    <row r="45" spans="1:23" ht="15">
      <c r="A45" s="12">
        <v>41</v>
      </c>
      <c r="B45" s="64"/>
      <c r="C45" s="66"/>
      <c r="D45" s="67"/>
      <c r="E45" s="64"/>
      <c r="F45" s="65"/>
      <c r="G45" s="68">
        <f t="shared" si="0"/>
        <v>0</v>
      </c>
      <c r="H45" s="69"/>
      <c r="I45" s="70"/>
      <c r="J45" s="70"/>
      <c r="K45" s="70"/>
      <c r="L45" s="71">
        <f t="shared" si="1"/>
        <v>0</v>
      </c>
      <c r="M45" s="72"/>
      <c r="N45" s="70"/>
      <c r="O45" s="70"/>
      <c r="P45" s="70"/>
      <c r="Q45" s="71">
        <f t="shared" si="2"/>
        <v>0</v>
      </c>
      <c r="R45" s="69"/>
      <c r="S45" s="70"/>
      <c r="T45" s="70"/>
      <c r="U45" s="70"/>
      <c r="V45" s="71">
        <f t="shared" si="3"/>
        <v>0</v>
      </c>
      <c r="W45" s="62"/>
    </row>
    <row r="46" spans="1:23" ht="15">
      <c r="A46" s="12">
        <v>42</v>
      </c>
      <c r="B46" s="64"/>
      <c r="C46" s="66"/>
      <c r="D46" s="67"/>
      <c r="E46" s="64"/>
      <c r="F46" s="65"/>
      <c r="G46" s="68">
        <f t="shared" si="0"/>
        <v>0</v>
      </c>
      <c r="H46" s="69"/>
      <c r="I46" s="70"/>
      <c r="J46" s="70"/>
      <c r="K46" s="70"/>
      <c r="L46" s="71">
        <f t="shared" si="1"/>
        <v>0</v>
      </c>
      <c r="M46" s="72"/>
      <c r="N46" s="70"/>
      <c r="O46" s="70"/>
      <c r="P46" s="70"/>
      <c r="Q46" s="71">
        <f t="shared" si="2"/>
        <v>0</v>
      </c>
      <c r="R46" s="69"/>
      <c r="S46" s="70"/>
      <c r="T46" s="70"/>
      <c r="U46" s="70"/>
      <c r="V46" s="71">
        <f t="shared" si="3"/>
        <v>0</v>
      </c>
      <c r="W46" s="62"/>
    </row>
    <row r="47" spans="1:23" ht="15">
      <c r="A47" s="12">
        <v>43</v>
      </c>
      <c r="B47" s="64"/>
      <c r="C47" s="66"/>
      <c r="D47" s="67"/>
      <c r="E47" s="64"/>
      <c r="F47" s="65"/>
      <c r="G47" s="68">
        <f t="shared" si="0"/>
        <v>0</v>
      </c>
      <c r="H47" s="69"/>
      <c r="I47" s="70"/>
      <c r="J47" s="70"/>
      <c r="K47" s="70"/>
      <c r="L47" s="71">
        <f t="shared" si="1"/>
        <v>0</v>
      </c>
      <c r="M47" s="72"/>
      <c r="N47" s="70"/>
      <c r="O47" s="70"/>
      <c r="P47" s="70"/>
      <c r="Q47" s="71">
        <f t="shared" si="2"/>
        <v>0</v>
      </c>
      <c r="R47" s="69"/>
      <c r="S47" s="70"/>
      <c r="T47" s="70"/>
      <c r="U47" s="70"/>
      <c r="V47" s="71">
        <f t="shared" si="3"/>
        <v>0</v>
      </c>
      <c r="W47" s="62"/>
    </row>
    <row r="48" spans="1:23" ht="15">
      <c r="A48" s="12">
        <v>44</v>
      </c>
      <c r="B48" s="64"/>
      <c r="C48" s="66"/>
      <c r="D48" s="67"/>
      <c r="E48" s="64"/>
      <c r="F48" s="65"/>
      <c r="G48" s="68">
        <f t="shared" si="0"/>
        <v>0</v>
      </c>
      <c r="H48" s="69"/>
      <c r="I48" s="70"/>
      <c r="J48" s="70"/>
      <c r="K48" s="70"/>
      <c r="L48" s="71">
        <f t="shared" si="1"/>
        <v>0</v>
      </c>
      <c r="M48" s="72"/>
      <c r="N48" s="70"/>
      <c r="O48" s="70"/>
      <c r="P48" s="70"/>
      <c r="Q48" s="71">
        <f t="shared" si="2"/>
        <v>0</v>
      </c>
      <c r="R48" s="69"/>
      <c r="S48" s="70"/>
      <c r="T48" s="70"/>
      <c r="U48" s="70"/>
      <c r="V48" s="71">
        <f t="shared" si="3"/>
        <v>0</v>
      </c>
      <c r="W48" s="62"/>
    </row>
    <row r="49" spans="1:23" ht="15">
      <c r="A49" s="12">
        <v>45</v>
      </c>
      <c r="B49" s="64"/>
      <c r="C49" s="66"/>
      <c r="D49" s="67"/>
      <c r="E49" s="64"/>
      <c r="F49" s="65"/>
      <c r="G49" s="68">
        <f>SUM(L49,Q49,V49)+W49</f>
        <v>0</v>
      </c>
      <c r="H49" s="69"/>
      <c r="I49" s="70"/>
      <c r="J49" s="70"/>
      <c r="K49" s="70"/>
      <c r="L49" s="71">
        <f>SUM(H49:K49)</f>
        <v>0</v>
      </c>
      <c r="M49" s="72"/>
      <c r="N49" s="70"/>
      <c r="O49" s="70"/>
      <c r="P49" s="70"/>
      <c r="Q49" s="71">
        <f>SUM(M49:P49)</f>
        <v>0</v>
      </c>
      <c r="R49" s="69"/>
      <c r="S49" s="70"/>
      <c r="T49" s="70"/>
      <c r="U49" s="70"/>
      <c r="V49" s="71">
        <f>SUM(R49:U49)</f>
        <v>0</v>
      </c>
      <c r="W49" s="62"/>
    </row>
    <row r="50" spans="1:23" ht="15">
      <c r="A50" s="12">
        <v>46</v>
      </c>
      <c r="B50" s="64"/>
      <c r="C50" s="66"/>
      <c r="D50" s="67"/>
      <c r="E50" s="64"/>
      <c r="F50" s="65"/>
      <c r="G50" s="68">
        <f>SUM(L50,Q50,V50)+W50</f>
        <v>0</v>
      </c>
      <c r="H50" s="69"/>
      <c r="I50" s="70"/>
      <c r="J50" s="70"/>
      <c r="K50" s="70"/>
      <c r="L50" s="71">
        <f>SUM(H50:K50)</f>
        <v>0</v>
      </c>
      <c r="M50" s="72"/>
      <c r="N50" s="70"/>
      <c r="O50" s="70"/>
      <c r="P50" s="70"/>
      <c r="Q50" s="71">
        <f>SUM(M50:P50)</f>
        <v>0</v>
      </c>
      <c r="R50" s="69"/>
      <c r="S50" s="70"/>
      <c r="T50" s="70"/>
      <c r="U50" s="70"/>
      <c r="V50" s="71">
        <f>SUM(R50:U50)</f>
        <v>0</v>
      </c>
      <c r="W50" s="62"/>
    </row>
    <row r="51" spans="1:23" ht="15">
      <c r="A51" s="12">
        <v>47</v>
      </c>
      <c r="B51" s="64"/>
      <c r="C51" s="66"/>
      <c r="D51" s="67"/>
      <c r="E51" s="64"/>
      <c r="F51" s="65"/>
      <c r="G51" s="68">
        <f>SUM(L51,Q51,V51)+W51</f>
        <v>0</v>
      </c>
      <c r="H51" s="69"/>
      <c r="I51" s="70"/>
      <c r="J51" s="70"/>
      <c r="K51" s="70"/>
      <c r="L51" s="71">
        <f>SUM(H51:K51)</f>
        <v>0</v>
      </c>
      <c r="M51" s="72"/>
      <c r="N51" s="70"/>
      <c r="O51" s="70"/>
      <c r="P51" s="70"/>
      <c r="Q51" s="71">
        <f>SUM(M51:P51)</f>
        <v>0</v>
      </c>
      <c r="R51" s="69"/>
      <c r="S51" s="70"/>
      <c r="T51" s="70"/>
      <c r="U51" s="70"/>
      <c r="V51" s="71">
        <f>SUM(R51:U51)</f>
        <v>0</v>
      </c>
      <c r="W51" s="62"/>
    </row>
    <row r="52" spans="1:23" ht="15">
      <c r="A52" s="12">
        <v>48</v>
      </c>
      <c r="B52" s="64"/>
      <c r="C52" s="66"/>
      <c r="D52" s="67"/>
      <c r="E52" s="64"/>
      <c r="F52" s="65"/>
      <c r="G52" s="68">
        <f>SUM(L52,Q52,V52)+W52</f>
        <v>0</v>
      </c>
      <c r="H52" s="69"/>
      <c r="I52" s="70"/>
      <c r="J52" s="70"/>
      <c r="K52" s="70"/>
      <c r="L52" s="71">
        <f>SUM(H52:K52)</f>
        <v>0</v>
      </c>
      <c r="M52" s="72"/>
      <c r="N52" s="70"/>
      <c r="O52" s="70"/>
      <c r="P52" s="70"/>
      <c r="Q52" s="71">
        <f>SUM(M52:P52)</f>
        <v>0</v>
      </c>
      <c r="R52" s="69"/>
      <c r="S52" s="70"/>
      <c r="T52" s="70"/>
      <c r="U52" s="70"/>
      <c r="V52" s="71">
        <f>SUM(R52:U52)</f>
        <v>0</v>
      </c>
      <c r="W52" s="62"/>
    </row>
    <row r="53" spans="1:23" ht="15">
      <c r="A53" s="12">
        <v>49</v>
      </c>
      <c r="B53" s="64"/>
      <c r="C53" s="66"/>
      <c r="D53" s="67"/>
      <c r="E53" s="64"/>
      <c r="F53" s="65"/>
      <c r="G53" s="68">
        <f>SUM(L53,Q53,V53)+W53</f>
        <v>0</v>
      </c>
      <c r="H53" s="69"/>
      <c r="I53" s="70"/>
      <c r="J53" s="70"/>
      <c r="K53" s="70"/>
      <c r="L53" s="71">
        <f>SUM(H53:K53)</f>
        <v>0</v>
      </c>
      <c r="M53" s="72"/>
      <c r="N53" s="70"/>
      <c r="O53" s="70"/>
      <c r="P53" s="70"/>
      <c r="Q53" s="71">
        <f>SUM(M53:P53)</f>
        <v>0</v>
      </c>
      <c r="R53" s="69"/>
      <c r="S53" s="70"/>
      <c r="T53" s="70"/>
      <c r="U53" s="70"/>
      <c r="V53" s="71">
        <f>SUM(R53:U53)</f>
        <v>0</v>
      </c>
      <c r="W53" s="62"/>
    </row>
    <row r="54" spans="1:23" ht="15">
      <c r="A54" s="12">
        <v>50</v>
      </c>
      <c r="B54" s="12"/>
      <c r="C54" s="13"/>
      <c r="D54" s="25"/>
      <c r="E54" s="12"/>
      <c r="F54" s="13"/>
      <c r="G54" s="30">
        <f t="shared" si="0"/>
        <v>0</v>
      </c>
      <c r="H54" s="21"/>
      <c r="I54" s="22"/>
      <c r="J54" s="22"/>
      <c r="K54" s="22"/>
      <c r="L54" s="31">
        <f t="shared" si="1"/>
        <v>0</v>
      </c>
      <c r="M54" s="23"/>
      <c r="N54" s="22"/>
      <c r="O54" s="22"/>
      <c r="P54" s="22"/>
      <c r="Q54" s="31">
        <f t="shared" si="2"/>
        <v>0</v>
      </c>
      <c r="R54" s="21"/>
      <c r="S54" s="22"/>
      <c r="T54" s="22"/>
      <c r="U54" s="22"/>
      <c r="V54" s="31">
        <f t="shared" si="3"/>
        <v>0</v>
      </c>
      <c r="W54" s="43"/>
    </row>
    <row r="55" spans="1:23" ht="15">
      <c r="A55" s="12">
        <v>51</v>
      </c>
      <c r="B55" s="12"/>
      <c r="C55" s="13"/>
      <c r="D55" s="25"/>
      <c r="E55" s="12"/>
      <c r="F55" s="13"/>
      <c r="G55" s="30">
        <f t="shared" si="0"/>
        <v>0</v>
      </c>
      <c r="H55" s="21"/>
      <c r="I55" s="22"/>
      <c r="J55" s="22"/>
      <c r="K55" s="22"/>
      <c r="L55" s="31">
        <f t="shared" si="1"/>
        <v>0</v>
      </c>
      <c r="M55" s="23"/>
      <c r="N55" s="22"/>
      <c r="O55" s="22"/>
      <c r="P55" s="22"/>
      <c r="Q55" s="31">
        <f t="shared" si="2"/>
        <v>0</v>
      </c>
      <c r="R55" s="21"/>
      <c r="S55" s="22"/>
      <c r="T55" s="22"/>
      <c r="U55" s="22"/>
      <c r="V55" s="31">
        <f t="shared" si="3"/>
        <v>0</v>
      </c>
      <c r="W55" s="42"/>
    </row>
    <row r="56" spans="1:23" ht="15">
      <c r="A56" s="12">
        <v>52</v>
      </c>
      <c r="B56" s="12"/>
      <c r="C56" s="13"/>
      <c r="D56" s="25"/>
      <c r="E56" s="12"/>
      <c r="F56" s="13"/>
      <c r="G56" s="30">
        <f t="shared" si="0"/>
        <v>0</v>
      </c>
      <c r="H56" s="21"/>
      <c r="I56" s="22"/>
      <c r="J56" s="22"/>
      <c r="K56" s="22"/>
      <c r="L56" s="31">
        <f t="shared" si="1"/>
        <v>0</v>
      </c>
      <c r="M56" s="23"/>
      <c r="N56" s="22"/>
      <c r="O56" s="22"/>
      <c r="P56" s="22"/>
      <c r="Q56" s="31">
        <f t="shared" si="2"/>
        <v>0</v>
      </c>
      <c r="R56" s="21"/>
      <c r="S56" s="22"/>
      <c r="T56" s="22"/>
      <c r="U56" s="22"/>
      <c r="V56" s="31">
        <f t="shared" si="3"/>
        <v>0</v>
      </c>
      <c r="W56" s="43"/>
    </row>
    <row r="57" spans="1:23" ht="15">
      <c r="A57" s="12">
        <v>53</v>
      </c>
      <c r="B57" s="12"/>
      <c r="C57" s="13"/>
      <c r="D57" s="25"/>
      <c r="E57" s="12"/>
      <c r="F57" s="13"/>
      <c r="G57" s="30">
        <f t="shared" si="0"/>
        <v>0</v>
      </c>
      <c r="H57" s="21"/>
      <c r="I57" s="22"/>
      <c r="J57" s="22"/>
      <c r="K57" s="22"/>
      <c r="L57" s="31">
        <f t="shared" si="1"/>
        <v>0</v>
      </c>
      <c r="M57" s="23"/>
      <c r="N57" s="22"/>
      <c r="O57" s="22"/>
      <c r="P57" s="22"/>
      <c r="Q57" s="31">
        <f t="shared" si="2"/>
        <v>0</v>
      </c>
      <c r="R57" s="21"/>
      <c r="S57" s="22"/>
      <c r="T57" s="22"/>
      <c r="U57" s="22"/>
      <c r="V57" s="31">
        <f t="shared" si="3"/>
        <v>0</v>
      </c>
      <c r="W57" s="43"/>
    </row>
    <row r="58" spans="1:23" ht="15">
      <c r="A58" s="12">
        <v>54</v>
      </c>
      <c r="B58" s="12"/>
      <c r="C58" s="13"/>
      <c r="D58" s="25"/>
      <c r="E58" s="12"/>
      <c r="F58" s="13"/>
      <c r="G58" s="30">
        <f t="shared" si="0"/>
        <v>0</v>
      </c>
      <c r="H58" s="21"/>
      <c r="I58" s="22"/>
      <c r="J58" s="22"/>
      <c r="K58" s="22"/>
      <c r="L58" s="31">
        <f t="shared" si="1"/>
        <v>0</v>
      </c>
      <c r="M58" s="23"/>
      <c r="N58" s="22"/>
      <c r="O58" s="22"/>
      <c r="P58" s="22"/>
      <c r="Q58" s="31">
        <f t="shared" si="2"/>
        <v>0</v>
      </c>
      <c r="R58" s="21"/>
      <c r="S58" s="22"/>
      <c r="T58" s="22"/>
      <c r="U58" s="22"/>
      <c r="V58" s="31">
        <f t="shared" si="3"/>
        <v>0</v>
      </c>
      <c r="W58" s="43"/>
    </row>
    <row r="59" spans="1:23" ht="15">
      <c r="A59" s="12">
        <v>55</v>
      </c>
      <c r="B59" s="12"/>
      <c r="C59" s="13"/>
      <c r="D59" s="25"/>
      <c r="E59" s="12"/>
      <c r="F59" s="13"/>
      <c r="G59" s="30">
        <f t="shared" si="0"/>
        <v>0</v>
      </c>
      <c r="H59" s="21"/>
      <c r="I59" s="22"/>
      <c r="J59" s="22"/>
      <c r="K59" s="22"/>
      <c r="L59" s="31">
        <f t="shared" si="1"/>
        <v>0</v>
      </c>
      <c r="M59" s="23"/>
      <c r="N59" s="22"/>
      <c r="O59" s="22"/>
      <c r="P59" s="22"/>
      <c r="Q59" s="31">
        <f t="shared" si="2"/>
        <v>0</v>
      </c>
      <c r="R59" s="21"/>
      <c r="S59" s="22"/>
      <c r="T59" s="22"/>
      <c r="U59" s="22"/>
      <c r="V59" s="31">
        <f t="shared" si="3"/>
        <v>0</v>
      </c>
      <c r="W59" s="43"/>
    </row>
    <row r="60" spans="1:23" ht="15">
      <c r="A60" s="12">
        <v>56</v>
      </c>
      <c r="B60" s="12"/>
      <c r="C60" s="13"/>
      <c r="D60" s="25"/>
      <c r="E60" s="12"/>
      <c r="F60" s="13"/>
      <c r="G60" s="30">
        <f t="shared" si="0"/>
        <v>0</v>
      </c>
      <c r="H60" s="21"/>
      <c r="I60" s="22"/>
      <c r="J60" s="22"/>
      <c r="K60" s="22"/>
      <c r="L60" s="31">
        <f t="shared" si="1"/>
        <v>0</v>
      </c>
      <c r="M60" s="23"/>
      <c r="N60" s="22"/>
      <c r="O60" s="22"/>
      <c r="P60" s="22"/>
      <c r="Q60" s="31">
        <f t="shared" si="2"/>
        <v>0</v>
      </c>
      <c r="R60" s="21"/>
      <c r="S60" s="22"/>
      <c r="T60" s="22"/>
      <c r="U60" s="22"/>
      <c r="V60" s="31">
        <f t="shared" si="3"/>
        <v>0</v>
      </c>
      <c r="W60" s="43"/>
    </row>
    <row r="61" spans="1:23" ht="15">
      <c r="A61" s="12">
        <v>57</v>
      </c>
      <c r="B61" s="12"/>
      <c r="C61" s="13"/>
      <c r="D61" s="25"/>
      <c r="E61" s="12"/>
      <c r="F61" s="13"/>
      <c r="G61" s="30">
        <f t="shared" si="0"/>
        <v>0</v>
      </c>
      <c r="H61" s="21"/>
      <c r="I61" s="22"/>
      <c r="J61" s="22"/>
      <c r="K61" s="22"/>
      <c r="L61" s="31">
        <f t="shared" si="1"/>
        <v>0</v>
      </c>
      <c r="M61" s="23"/>
      <c r="N61" s="22"/>
      <c r="O61" s="22"/>
      <c r="P61" s="22"/>
      <c r="Q61" s="31">
        <f t="shared" si="2"/>
        <v>0</v>
      </c>
      <c r="R61" s="21"/>
      <c r="S61" s="22"/>
      <c r="T61" s="22"/>
      <c r="U61" s="22"/>
      <c r="V61" s="31">
        <f t="shared" si="3"/>
        <v>0</v>
      </c>
      <c r="W61" s="43"/>
    </row>
    <row r="62" spans="1:23" ht="15">
      <c r="A62" s="12">
        <v>58</v>
      </c>
      <c r="B62" s="12"/>
      <c r="C62" s="13"/>
      <c r="D62" s="25"/>
      <c r="E62" s="12"/>
      <c r="F62" s="13"/>
      <c r="G62" s="30">
        <f t="shared" si="0"/>
        <v>0</v>
      </c>
      <c r="H62" s="21"/>
      <c r="I62" s="22"/>
      <c r="J62" s="22"/>
      <c r="K62" s="22"/>
      <c r="L62" s="31">
        <f t="shared" si="1"/>
        <v>0</v>
      </c>
      <c r="M62" s="23"/>
      <c r="N62" s="22"/>
      <c r="O62" s="22"/>
      <c r="P62" s="22"/>
      <c r="Q62" s="31">
        <f t="shared" si="2"/>
        <v>0</v>
      </c>
      <c r="R62" s="21"/>
      <c r="S62" s="22"/>
      <c r="T62" s="22"/>
      <c r="U62" s="22"/>
      <c r="V62" s="31">
        <f t="shared" si="3"/>
        <v>0</v>
      </c>
      <c r="W62" s="43"/>
    </row>
    <row r="63" spans="1:23" ht="15">
      <c r="A63" s="12">
        <v>59</v>
      </c>
      <c r="B63" s="12"/>
      <c r="C63" s="13"/>
      <c r="D63" s="25"/>
      <c r="E63" s="12"/>
      <c r="F63" s="13"/>
      <c r="G63" s="30">
        <f t="shared" si="0"/>
        <v>0</v>
      </c>
      <c r="H63" s="21"/>
      <c r="I63" s="22"/>
      <c r="J63" s="22"/>
      <c r="K63" s="22"/>
      <c r="L63" s="31">
        <f t="shared" si="1"/>
        <v>0</v>
      </c>
      <c r="M63" s="23"/>
      <c r="N63" s="22"/>
      <c r="O63" s="22"/>
      <c r="P63" s="22"/>
      <c r="Q63" s="31">
        <f t="shared" si="2"/>
        <v>0</v>
      </c>
      <c r="R63" s="21"/>
      <c r="S63" s="22"/>
      <c r="T63" s="22"/>
      <c r="U63" s="22"/>
      <c r="V63" s="31">
        <f t="shared" si="3"/>
        <v>0</v>
      </c>
      <c r="W63" s="43"/>
    </row>
    <row r="64" spans="1:23" ht="15">
      <c r="A64" s="12">
        <v>60</v>
      </c>
      <c r="B64" s="12"/>
      <c r="C64" s="13"/>
      <c r="D64" s="25"/>
      <c r="E64" s="12"/>
      <c r="F64" s="13"/>
      <c r="G64" s="30">
        <f t="shared" si="0"/>
        <v>0</v>
      </c>
      <c r="H64" s="21"/>
      <c r="I64" s="22"/>
      <c r="J64" s="22"/>
      <c r="K64" s="22"/>
      <c r="L64" s="31">
        <f t="shared" si="1"/>
        <v>0</v>
      </c>
      <c r="M64" s="23"/>
      <c r="N64" s="22"/>
      <c r="O64" s="22"/>
      <c r="P64" s="22"/>
      <c r="Q64" s="31">
        <f t="shared" si="2"/>
        <v>0</v>
      </c>
      <c r="R64" s="21"/>
      <c r="S64" s="22"/>
      <c r="T64" s="22"/>
      <c r="U64" s="22"/>
      <c r="V64" s="31">
        <f t="shared" si="3"/>
        <v>0</v>
      </c>
      <c r="W64" s="43"/>
    </row>
    <row r="65" spans="1:23" ht="15">
      <c r="A65" s="12">
        <v>61</v>
      </c>
      <c r="B65" s="12"/>
      <c r="C65" s="13"/>
      <c r="D65" s="25"/>
      <c r="E65" s="12"/>
      <c r="F65" s="13"/>
      <c r="G65" s="30">
        <f t="shared" si="0"/>
        <v>0</v>
      </c>
      <c r="H65" s="21"/>
      <c r="I65" s="22"/>
      <c r="J65" s="22"/>
      <c r="K65" s="22"/>
      <c r="L65" s="31">
        <f t="shared" si="1"/>
        <v>0</v>
      </c>
      <c r="M65" s="23"/>
      <c r="N65" s="22"/>
      <c r="O65" s="22"/>
      <c r="P65" s="22"/>
      <c r="Q65" s="31">
        <f t="shared" si="2"/>
        <v>0</v>
      </c>
      <c r="R65" s="21"/>
      <c r="S65" s="22"/>
      <c r="T65" s="22"/>
      <c r="U65" s="22"/>
      <c r="V65" s="31">
        <f t="shared" si="3"/>
        <v>0</v>
      </c>
      <c r="W65" s="43"/>
    </row>
    <row r="66" spans="1:23" ht="15">
      <c r="A66" s="12">
        <v>62</v>
      </c>
      <c r="B66" s="12"/>
      <c r="C66" s="13"/>
      <c r="D66" s="25"/>
      <c r="E66" s="12"/>
      <c r="F66" s="13"/>
      <c r="G66" s="30">
        <f t="shared" si="0"/>
        <v>0</v>
      </c>
      <c r="H66" s="21"/>
      <c r="I66" s="22"/>
      <c r="J66" s="22"/>
      <c r="K66" s="22"/>
      <c r="L66" s="31">
        <f t="shared" si="1"/>
        <v>0</v>
      </c>
      <c r="M66" s="23"/>
      <c r="N66" s="22"/>
      <c r="O66" s="22"/>
      <c r="P66" s="22"/>
      <c r="Q66" s="31">
        <f t="shared" si="2"/>
        <v>0</v>
      </c>
      <c r="R66" s="21"/>
      <c r="S66" s="22"/>
      <c r="T66" s="22"/>
      <c r="U66" s="22"/>
      <c r="V66" s="31">
        <f t="shared" si="3"/>
        <v>0</v>
      </c>
      <c r="W66" s="43"/>
    </row>
    <row r="67" spans="1:23" ht="15">
      <c r="A67" s="12">
        <v>63</v>
      </c>
      <c r="B67" s="12"/>
      <c r="C67" s="13"/>
      <c r="D67" s="25"/>
      <c r="E67" s="12"/>
      <c r="F67" s="13"/>
      <c r="G67" s="30">
        <f t="shared" si="0"/>
        <v>0</v>
      </c>
      <c r="H67" s="21"/>
      <c r="I67" s="22"/>
      <c r="J67" s="22"/>
      <c r="K67" s="22"/>
      <c r="L67" s="31">
        <f t="shared" si="1"/>
        <v>0</v>
      </c>
      <c r="M67" s="23"/>
      <c r="N67" s="22"/>
      <c r="O67" s="22"/>
      <c r="P67" s="22"/>
      <c r="Q67" s="31">
        <f t="shared" si="2"/>
        <v>0</v>
      </c>
      <c r="R67" s="21"/>
      <c r="S67" s="22"/>
      <c r="T67" s="22"/>
      <c r="U67" s="22"/>
      <c r="V67" s="31">
        <f t="shared" si="3"/>
        <v>0</v>
      </c>
      <c r="W67" s="43"/>
    </row>
    <row r="68" spans="1:23" ht="15">
      <c r="A68" s="12">
        <v>64</v>
      </c>
      <c r="B68" s="12"/>
      <c r="C68" s="13"/>
      <c r="D68" s="25"/>
      <c r="E68" s="12"/>
      <c r="F68" s="13"/>
      <c r="G68" s="30">
        <f t="shared" si="0"/>
        <v>0</v>
      </c>
      <c r="H68" s="21"/>
      <c r="I68" s="22"/>
      <c r="J68" s="22"/>
      <c r="K68" s="22"/>
      <c r="L68" s="31">
        <f t="shared" si="1"/>
        <v>0</v>
      </c>
      <c r="M68" s="23"/>
      <c r="N68" s="22"/>
      <c r="O68" s="22"/>
      <c r="P68" s="22"/>
      <c r="Q68" s="31">
        <f t="shared" si="2"/>
        <v>0</v>
      </c>
      <c r="R68" s="21"/>
      <c r="S68" s="22"/>
      <c r="T68" s="22"/>
      <c r="U68" s="22"/>
      <c r="V68" s="31">
        <f t="shared" si="3"/>
        <v>0</v>
      </c>
      <c r="W68" s="43"/>
    </row>
    <row r="69" spans="1:23" ht="15">
      <c r="A69" s="12">
        <v>65</v>
      </c>
      <c r="B69" s="12"/>
      <c r="C69" s="13"/>
      <c r="D69" s="25"/>
      <c r="E69" s="12"/>
      <c r="F69" s="13"/>
      <c r="G69" s="30">
        <f>SUM(L69,Q69,V69)+W69</f>
        <v>0</v>
      </c>
      <c r="H69" s="21"/>
      <c r="I69" s="22"/>
      <c r="J69" s="22"/>
      <c r="K69" s="22"/>
      <c r="L69" s="31">
        <f>SUM(H69:K69)</f>
        <v>0</v>
      </c>
      <c r="M69" s="23"/>
      <c r="N69" s="22"/>
      <c r="O69" s="22"/>
      <c r="P69" s="22"/>
      <c r="Q69" s="31">
        <f>SUM(M69:P69)</f>
        <v>0</v>
      </c>
      <c r="R69" s="21"/>
      <c r="S69" s="22"/>
      <c r="T69" s="22"/>
      <c r="U69" s="22"/>
      <c r="V69" s="31">
        <f>SUM(R69:U69)</f>
        <v>0</v>
      </c>
      <c r="W69" s="43"/>
    </row>
    <row r="70" spans="1:23" ht="15">
      <c r="A70" s="12">
        <v>66</v>
      </c>
      <c r="B70" s="12"/>
      <c r="C70" s="13"/>
      <c r="D70" s="25"/>
      <c r="E70" s="12"/>
      <c r="F70" s="13"/>
      <c r="G70" s="30">
        <f>SUM(L70,Q70,V70)+W70</f>
        <v>0</v>
      </c>
      <c r="H70" s="21"/>
      <c r="I70" s="22"/>
      <c r="J70" s="22"/>
      <c r="K70" s="22"/>
      <c r="L70" s="31">
        <f>SUM(H70:K70)</f>
        <v>0</v>
      </c>
      <c r="M70" s="23"/>
      <c r="N70" s="22"/>
      <c r="O70" s="22"/>
      <c r="P70" s="22"/>
      <c r="Q70" s="31">
        <f>SUM(M70:P70)</f>
        <v>0</v>
      </c>
      <c r="R70" s="21"/>
      <c r="S70" s="22"/>
      <c r="T70" s="22"/>
      <c r="U70" s="22"/>
      <c r="V70" s="31">
        <f>SUM(R70:U70)</f>
        <v>0</v>
      </c>
      <c r="W70" s="43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  <row r="216" spans="1:17" ht="15">
      <c r="A216" s="14"/>
      <c r="B216" s="14"/>
      <c r="C216" s="15"/>
      <c r="D216" s="16"/>
      <c r="E216" s="14"/>
      <c r="F216" s="17"/>
      <c r="H216" s="15"/>
      <c r="I216" s="17"/>
      <c r="J216" s="17"/>
      <c r="K216" s="17"/>
      <c r="L216" s="15"/>
      <c r="M216" s="15"/>
      <c r="N216" s="15"/>
      <c r="O216" s="15"/>
      <c r="P216" s="15"/>
      <c r="Q216" s="15"/>
    </row>
    <row r="217" spans="1:17" ht="15">
      <c r="A217" s="14"/>
      <c r="B217" s="14"/>
      <c r="C217" s="15"/>
      <c r="D217" s="16"/>
      <c r="E217" s="14"/>
      <c r="F217" s="17"/>
      <c r="H217" s="15"/>
      <c r="I217" s="17"/>
      <c r="J217" s="17"/>
      <c r="K217" s="17"/>
      <c r="L217" s="15"/>
      <c r="M217" s="15"/>
      <c r="N217" s="15"/>
      <c r="O217" s="15"/>
      <c r="P217" s="15"/>
      <c r="Q217" s="15"/>
    </row>
    <row r="218" spans="1:17" ht="15">
      <c r="A218" s="14"/>
      <c r="B218" s="14"/>
      <c r="C218" s="15"/>
      <c r="D218" s="16"/>
      <c r="E218" s="14"/>
      <c r="F218" s="17"/>
      <c r="H218" s="15"/>
      <c r="I218" s="17"/>
      <c r="J218" s="17"/>
      <c r="K218" s="17"/>
      <c r="L218" s="15"/>
      <c r="M218" s="15"/>
      <c r="N218" s="15"/>
      <c r="O218" s="15"/>
      <c r="P218" s="15"/>
      <c r="Q218" s="15"/>
    </row>
    <row r="219" spans="1:17" ht="15">
      <c r="A219" s="14"/>
      <c r="B219" s="14"/>
      <c r="C219" s="15"/>
      <c r="D219" s="16"/>
      <c r="E219" s="14"/>
      <c r="F219" s="17"/>
      <c r="H219" s="15"/>
      <c r="I219" s="17"/>
      <c r="J219" s="17"/>
      <c r="K219" s="17"/>
      <c r="L219" s="15"/>
      <c r="M219" s="15"/>
      <c r="N219" s="15"/>
      <c r="O219" s="15"/>
      <c r="P219" s="15"/>
      <c r="Q219" s="15"/>
    </row>
    <row r="220" spans="1:17" ht="15">
      <c r="A220" s="14"/>
      <c r="B220" s="14"/>
      <c r="C220" s="15"/>
      <c r="D220" s="16"/>
      <c r="E220" s="14"/>
      <c r="F220" s="17"/>
      <c r="H220" s="15"/>
      <c r="I220" s="17"/>
      <c r="J220" s="17"/>
      <c r="K220" s="17"/>
      <c r="L220" s="15"/>
      <c r="M220" s="15"/>
      <c r="N220" s="15"/>
      <c r="O220" s="15"/>
      <c r="P220" s="15"/>
      <c r="Q220" s="15"/>
    </row>
    <row r="221" spans="1:17" ht="15">
      <c r="A221" s="14"/>
      <c r="B221" s="14"/>
      <c r="C221" s="15"/>
      <c r="D221" s="16"/>
      <c r="E221" s="14"/>
      <c r="F221" s="17"/>
      <c r="H221" s="15"/>
      <c r="I221" s="17"/>
      <c r="J221" s="17"/>
      <c r="K221" s="17"/>
      <c r="L221" s="15"/>
      <c r="M221" s="15"/>
      <c r="N221" s="15"/>
      <c r="O221" s="15"/>
      <c r="P221" s="15"/>
      <c r="Q221" s="15"/>
    </row>
    <row r="222" spans="1:17" ht="15">
      <c r="A222" s="14"/>
      <c r="B222" s="14"/>
      <c r="C222" s="15"/>
      <c r="D222" s="16"/>
      <c r="E222" s="14"/>
      <c r="F222" s="17"/>
      <c r="H222" s="15"/>
      <c r="I222" s="17"/>
      <c r="J222" s="17"/>
      <c r="K222" s="17"/>
      <c r="L222" s="15"/>
      <c r="M222" s="15"/>
      <c r="N222" s="15"/>
      <c r="O222" s="15"/>
      <c r="P222" s="15"/>
      <c r="Q222" s="15"/>
    </row>
    <row r="223" spans="1:17" ht="15">
      <c r="A223" s="14"/>
      <c r="B223" s="14"/>
      <c r="C223" s="15"/>
      <c r="D223" s="16"/>
      <c r="E223" s="14"/>
      <c r="F223" s="17"/>
      <c r="H223" s="15"/>
      <c r="I223" s="17"/>
      <c r="J223" s="17"/>
      <c r="K223" s="17"/>
      <c r="L223" s="15"/>
      <c r="M223" s="15"/>
      <c r="N223" s="15"/>
      <c r="O223" s="15"/>
      <c r="P223" s="15"/>
      <c r="Q223" s="15"/>
    </row>
    <row r="224" spans="1:17" ht="15">
      <c r="A224" s="14"/>
      <c r="B224" s="14"/>
      <c r="C224" s="15"/>
      <c r="D224" s="16"/>
      <c r="E224" s="14"/>
      <c r="F224" s="17"/>
      <c r="H224" s="15"/>
      <c r="I224" s="17"/>
      <c r="J224" s="17"/>
      <c r="K224" s="17"/>
      <c r="L224" s="15"/>
      <c r="M224" s="15"/>
      <c r="N224" s="15"/>
      <c r="O224" s="15"/>
      <c r="P224" s="15"/>
      <c r="Q224" s="15"/>
    </row>
    <row r="225" spans="1:17" ht="15">
      <c r="A225" s="14"/>
      <c r="B225" s="14"/>
      <c r="C225" s="15"/>
      <c r="D225" s="16"/>
      <c r="E225" s="14"/>
      <c r="F225" s="17"/>
      <c r="H225" s="15"/>
      <c r="I225" s="17"/>
      <c r="J225" s="17"/>
      <c r="K225" s="17"/>
      <c r="L225" s="15"/>
      <c r="M225" s="15"/>
      <c r="N225" s="15"/>
      <c r="O225" s="15"/>
      <c r="P225" s="15"/>
      <c r="Q225" s="15"/>
    </row>
    <row r="226" spans="1:17" ht="15">
      <c r="A226" s="14"/>
      <c r="B226" s="14"/>
      <c r="C226" s="15"/>
      <c r="D226" s="16"/>
      <c r="E226" s="14"/>
      <c r="F226" s="17"/>
      <c r="H226" s="15"/>
      <c r="I226" s="17"/>
      <c r="J226" s="17"/>
      <c r="K226" s="17"/>
      <c r="L226" s="15"/>
      <c r="M226" s="15"/>
      <c r="N226" s="15"/>
      <c r="O226" s="15"/>
      <c r="P226" s="15"/>
      <c r="Q226" s="15"/>
    </row>
    <row r="227" spans="1:17" ht="15">
      <c r="A227" s="14"/>
      <c r="B227" s="14"/>
      <c r="C227" s="15"/>
      <c r="D227" s="16"/>
      <c r="E227" s="14"/>
      <c r="F227" s="17"/>
      <c r="H227" s="15"/>
      <c r="I227" s="17"/>
      <c r="J227" s="17"/>
      <c r="K227" s="17"/>
      <c r="L227" s="15"/>
      <c r="M227" s="15"/>
      <c r="N227" s="15"/>
      <c r="O227" s="15"/>
      <c r="P227" s="15"/>
      <c r="Q227" s="15"/>
    </row>
    <row r="228" spans="1:17" ht="15">
      <c r="A228" s="14"/>
      <c r="B228" s="14"/>
      <c r="C228" s="15"/>
      <c r="D228" s="16"/>
      <c r="E228" s="14"/>
      <c r="F228" s="17"/>
      <c r="H228" s="15"/>
      <c r="I228" s="17"/>
      <c r="J228" s="17"/>
      <c r="K228" s="17"/>
      <c r="L228" s="15"/>
      <c r="M228" s="15"/>
      <c r="N228" s="15"/>
      <c r="O228" s="15"/>
      <c r="P228" s="15"/>
      <c r="Q228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scale="65" r:id="rId3"/>
  <drawing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zoomScale="85" zoomScaleNormal="85" zoomScalePageLayoutView="0" workbookViewId="0" topLeftCell="A1">
      <selection activeCell="K13" sqref="K13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9.140625" style="10" customWidth="1"/>
  </cols>
  <sheetData>
    <row r="1" spans="4:7" ht="85.5" customHeight="1">
      <c r="D1" s="83" t="s">
        <v>218</v>
      </c>
      <c r="E1" s="83"/>
      <c r="F1" s="83"/>
      <c r="G1" s="83"/>
    </row>
    <row r="2" spans="1:7" ht="18.75">
      <c r="A2" s="84" t="s">
        <v>6</v>
      </c>
      <c r="B2" s="84"/>
      <c r="C2" s="84"/>
      <c r="D2" s="84"/>
      <c r="E2" s="84"/>
      <c r="F2" s="84"/>
      <c r="G2" s="84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50</v>
      </c>
      <c r="H4" s="55" t="s">
        <v>2</v>
      </c>
    </row>
    <row r="5" spans="1:8" ht="15">
      <c r="A5" s="12">
        <v>1</v>
      </c>
      <c r="B5" s="12"/>
      <c r="C5" s="13"/>
      <c r="D5" s="25"/>
      <c r="E5" s="12"/>
      <c r="F5" s="13"/>
      <c r="G5" s="22"/>
      <c r="H5" s="54"/>
    </row>
    <row r="6" spans="1:8" ht="15">
      <c r="A6" s="12">
        <v>2</v>
      </c>
      <c r="B6" s="12"/>
      <c r="C6" s="13"/>
      <c r="D6" s="25"/>
      <c r="E6" s="12"/>
      <c r="F6" s="13"/>
      <c r="G6" s="22"/>
      <c r="H6" s="54"/>
    </row>
    <row r="7" spans="1:8" ht="15">
      <c r="A7" s="12">
        <v>3</v>
      </c>
      <c r="B7" s="12"/>
      <c r="C7" s="13"/>
      <c r="D7" s="25"/>
      <c r="E7" s="12"/>
      <c r="F7" s="13"/>
      <c r="G7" s="22"/>
      <c r="H7" s="54"/>
    </row>
    <row r="8" spans="1:8" ht="15">
      <c r="A8" s="12">
        <v>4</v>
      </c>
      <c r="B8" s="12"/>
      <c r="C8" s="13"/>
      <c r="D8" s="25"/>
      <c r="E8" s="12"/>
      <c r="F8" s="13"/>
      <c r="G8" s="22"/>
      <c r="H8" s="54"/>
    </row>
    <row r="9" spans="1:8" ht="15">
      <c r="A9" s="12">
        <v>5</v>
      </c>
      <c r="B9" s="12"/>
      <c r="C9" s="13"/>
      <c r="D9" s="25"/>
      <c r="E9" s="12"/>
      <c r="F9" s="13"/>
      <c r="G9" s="22"/>
      <c r="H9" s="54"/>
    </row>
    <row r="10" spans="1:8" ht="15">
      <c r="A10" s="12">
        <v>6</v>
      </c>
      <c r="B10" s="12"/>
      <c r="C10" s="13"/>
      <c r="D10" s="25"/>
      <c r="E10" s="12"/>
      <c r="F10" s="13"/>
      <c r="G10" s="22"/>
      <c r="H10" s="54"/>
    </row>
    <row r="11" spans="1:8" ht="15">
      <c r="A11" s="12">
        <v>7</v>
      </c>
      <c r="B11" s="12"/>
      <c r="C11" s="13"/>
      <c r="D11" s="25"/>
      <c r="E11" s="12"/>
      <c r="F11" s="13"/>
      <c r="G11" s="22"/>
      <c r="H11" s="54"/>
    </row>
    <row r="12" spans="1:8" ht="15">
      <c r="A12" s="12">
        <v>8</v>
      </c>
      <c r="B12" s="12"/>
      <c r="C12" s="13"/>
      <c r="D12" s="25"/>
      <c r="E12" s="12"/>
      <c r="F12" s="13"/>
      <c r="G12" s="22"/>
      <c r="H12" s="54"/>
    </row>
    <row r="13" spans="1:8" ht="15">
      <c r="A13" s="12">
        <v>9</v>
      </c>
      <c r="B13" s="12"/>
      <c r="C13" s="13"/>
      <c r="D13" s="25"/>
      <c r="E13" s="12"/>
      <c r="F13" s="13"/>
      <c r="G13" s="22"/>
      <c r="H13" s="54"/>
    </row>
    <row r="14" spans="1:8" ht="15">
      <c r="A14" s="12">
        <v>10</v>
      </c>
      <c r="B14" s="12"/>
      <c r="C14" s="13"/>
      <c r="D14" s="25"/>
      <c r="E14" s="12"/>
      <c r="F14" s="13"/>
      <c r="G14" s="22"/>
      <c r="H14" s="54"/>
    </row>
    <row r="15" spans="1:8" ht="15">
      <c r="A15" s="12">
        <v>11</v>
      </c>
      <c r="B15" s="12"/>
      <c r="C15" s="13"/>
      <c r="D15" s="25"/>
      <c r="E15" s="12"/>
      <c r="F15" s="13"/>
      <c r="G15" s="22"/>
      <c r="H15" s="54"/>
    </row>
    <row r="16" spans="1:8" ht="15">
      <c r="A16" s="12">
        <v>12</v>
      </c>
      <c r="B16" s="12"/>
      <c r="C16" s="13"/>
      <c r="D16" s="25"/>
      <c r="E16" s="12"/>
      <c r="F16" s="13"/>
      <c r="G16" s="22"/>
      <c r="H16" s="54"/>
    </row>
    <row r="17" spans="1:8" ht="15">
      <c r="A17" s="12">
        <v>13</v>
      </c>
      <c r="B17" s="12"/>
      <c r="C17" s="13"/>
      <c r="D17" s="25"/>
      <c r="E17" s="12"/>
      <c r="F17" s="13"/>
      <c r="G17" s="22"/>
      <c r="H17" s="54"/>
    </row>
    <row r="18" spans="1:8" ht="15">
      <c r="A18" s="12">
        <v>14</v>
      </c>
      <c r="B18" s="12"/>
      <c r="C18" s="13"/>
      <c r="D18" s="25"/>
      <c r="E18" s="12"/>
      <c r="F18" s="13"/>
      <c r="G18" s="22"/>
      <c r="H18" s="54"/>
    </row>
    <row r="19" spans="1:8" ht="15">
      <c r="A19" s="12">
        <v>15</v>
      </c>
      <c r="B19" s="12"/>
      <c r="C19" s="13"/>
      <c r="D19" s="25"/>
      <c r="E19" s="12"/>
      <c r="F19" s="13"/>
      <c r="G19" s="22"/>
      <c r="H19" s="54"/>
    </row>
    <row r="20" spans="1:8" ht="15">
      <c r="A20" s="12">
        <v>16</v>
      </c>
      <c r="B20" s="12"/>
      <c r="C20" s="13"/>
      <c r="D20" s="25"/>
      <c r="E20" s="12"/>
      <c r="F20" s="13"/>
      <c r="G20" s="22"/>
      <c r="H20" s="54"/>
    </row>
    <row r="21" spans="1:8" ht="15">
      <c r="A21" s="12">
        <v>17</v>
      </c>
      <c r="B21" s="12"/>
      <c r="C21" s="13"/>
      <c r="D21" s="25"/>
      <c r="E21" s="12"/>
      <c r="F21" s="13"/>
      <c r="G21" s="22"/>
      <c r="H21" s="54"/>
    </row>
    <row r="22" spans="1:8" ht="15">
      <c r="A22" s="12">
        <v>18</v>
      </c>
      <c r="B22" s="12"/>
      <c r="C22" s="13"/>
      <c r="D22" s="25"/>
      <c r="E22" s="12"/>
      <c r="F22" s="13"/>
      <c r="G22" s="22"/>
      <c r="H22" s="54"/>
    </row>
    <row r="23" spans="1:8" ht="15">
      <c r="A23" s="12">
        <v>19</v>
      </c>
      <c r="B23" s="12"/>
      <c r="C23" s="13"/>
      <c r="D23" s="25"/>
      <c r="E23" s="12"/>
      <c r="F23" s="13"/>
      <c r="G23" s="22"/>
      <c r="H23" s="54"/>
    </row>
    <row r="24" spans="1:8" ht="15">
      <c r="A24" s="12">
        <v>20</v>
      </c>
      <c r="B24" s="12"/>
      <c r="C24" s="13"/>
      <c r="D24" s="25"/>
      <c r="E24" s="12"/>
      <c r="F24" s="13"/>
      <c r="G24" s="22"/>
      <c r="H24" s="54"/>
    </row>
    <row r="25" spans="1:8" ht="15">
      <c r="A25" s="12">
        <v>21</v>
      </c>
      <c r="B25" s="12"/>
      <c r="C25" s="13"/>
      <c r="D25" s="25"/>
      <c r="E25" s="12"/>
      <c r="F25" s="13"/>
      <c r="G25" s="22"/>
      <c r="H25" s="54"/>
    </row>
    <row r="26" spans="1:8" ht="15">
      <c r="A26" s="12">
        <v>22</v>
      </c>
      <c r="B26" s="12"/>
      <c r="C26" s="13"/>
      <c r="D26" s="25"/>
      <c r="E26" s="12"/>
      <c r="F26" s="13"/>
      <c r="G26" s="22"/>
      <c r="H26" s="54"/>
    </row>
    <row r="27" spans="1:8" ht="15">
      <c r="A27" s="12">
        <v>23</v>
      </c>
      <c r="B27" s="12"/>
      <c r="C27" s="13"/>
      <c r="D27" s="25"/>
      <c r="E27" s="12"/>
      <c r="F27" s="13"/>
      <c r="G27" s="22"/>
      <c r="H27" s="54"/>
    </row>
    <row r="28" spans="1:8" ht="15">
      <c r="A28" s="12">
        <v>24</v>
      </c>
      <c r="B28" s="12"/>
      <c r="C28" s="13"/>
      <c r="D28" s="25"/>
      <c r="E28" s="12"/>
      <c r="F28" s="13"/>
      <c r="G28" s="22"/>
      <c r="H28" s="54"/>
    </row>
    <row r="29" spans="1:8" ht="15">
      <c r="A29" s="12">
        <v>25</v>
      </c>
      <c r="B29" s="12"/>
      <c r="C29" s="13"/>
      <c r="D29" s="25"/>
      <c r="E29" s="12"/>
      <c r="F29" s="13"/>
      <c r="G29" s="22"/>
      <c r="H29" s="54"/>
    </row>
    <row r="30" spans="1:8" ht="15">
      <c r="A30" s="12">
        <v>26</v>
      </c>
      <c r="B30" s="12"/>
      <c r="C30" s="13"/>
      <c r="D30" s="25"/>
      <c r="E30" s="12"/>
      <c r="F30" s="13"/>
      <c r="G30" s="22"/>
      <c r="H30" s="54"/>
    </row>
    <row r="31" spans="1:8" ht="15">
      <c r="A31" s="12">
        <v>27</v>
      </c>
      <c r="B31" s="12"/>
      <c r="C31" s="13"/>
      <c r="D31" s="25"/>
      <c r="E31" s="12"/>
      <c r="F31" s="13"/>
      <c r="G31" s="22"/>
      <c r="H31" s="54"/>
    </row>
    <row r="32" spans="1:8" ht="15">
      <c r="A32" s="12">
        <v>28</v>
      </c>
      <c r="B32" s="12"/>
      <c r="C32" s="13"/>
      <c r="D32" s="25"/>
      <c r="E32" s="12"/>
      <c r="F32" s="13"/>
      <c r="G32" s="22"/>
      <c r="H32" s="54"/>
    </row>
    <row r="33" spans="1:8" ht="15">
      <c r="A33" s="12">
        <v>29</v>
      </c>
      <c r="B33" s="12"/>
      <c r="C33" s="13"/>
      <c r="D33" s="25"/>
      <c r="E33" s="12"/>
      <c r="F33" s="13"/>
      <c r="G33" s="22"/>
      <c r="H33" s="54"/>
    </row>
    <row r="34" spans="1:8" ht="15">
      <c r="A34" s="12">
        <v>30</v>
      </c>
      <c r="B34" s="12"/>
      <c r="C34" s="13"/>
      <c r="D34" s="25"/>
      <c r="E34" s="12"/>
      <c r="F34" s="13"/>
      <c r="G34" s="22"/>
      <c r="H34" s="54"/>
    </row>
    <row r="35" spans="1:8" ht="15">
      <c r="A35" s="12">
        <v>31</v>
      </c>
      <c r="B35" s="12"/>
      <c r="C35" s="13"/>
      <c r="D35" s="25"/>
      <c r="E35" s="12"/>
      <c r="F35" s="13"/>
      <c r="G35" s="22"/>
      <c r="H35" s="54"/>
    </row>
    <row r="36" spans="1:8" ht="15">
      <c r="A36" s="12">
        <v>32</v>
      </c>
      <c r="B36" s="12"/>
      <c r="C36" s="13"/>
      <c r="D36" s="25"/>
      <c r="E36" s="12"/>
      <c r="F36" s="13"/>
      <c r="G36" s="22"/>
      <c r="H36" s="54"/>
    </row>
    <row r="37" spans="1:8" ht="15">
      <c r="A37" s="12">
        <v>33</v>
      </c>
      <c r="B37" s="12"/>
      <c r="C37" s="13"/>
      <c r="D37" s="26"/>
      <c r="E37" s="12"/>
      <c r="F37" s="13"/>
      <c r="G37" s="22"/>
      <c r="H37" s="54"/>
    </row>
    <row r="38" spans="1:8" ht="15">
      <c r="A38" s="12">
        <v>34</v>
      </c>
      <c r="B38" s="12"/>
      <c r="C38" s="13"/>
      <c r="D38" s="25"/>
      <c r="E38" s="12"/>
      <c r="F38" s="13"/>
      <c r="G38" s="22"/>
      <c r="H38" s="54"/>
    </row>
    <row r="39" spans="1:8" ht="15">
      <c r="A39" s="12">
        <v>35</v>
      </c>
      <c r="B39" s="12"/>
      <c r="C39" s="13"/>
      <c r="D39" s="25"/>
      <c r="E39" s="12"/>
      <c r="F39" s="13"/>
      <c r="G39" s="22"/>
      <c r="H39" s="54"/>
    </row>
    <row r="40" spans="1:8" ht="15">
      <c r="A40" s="12">
        <v>36</v>
      </c>
      <c r="B40" s="12"/>
      <c r="C40" s="13"/>
      <c r="D40" s="25"/>
      <c r="E40" s="12"/>
      <c r="F40" s="13"/>
      <c r="G40" s="22"/>
      <c r="H40" s="54"/>
    </row>
    <row r="41" spans="1:8" ht="15">
      <c r="A41" s="12">
        <v>37</v>
      </c>
      <c r="B41" s="12"/>
      <c r="C41" s="13"/>
      <c r="D41" s="25"/>
      <c r="E41" s="12"/>
      <c r="F41" s="13"/>
      <c r="G41" s="22"/>
      <c r="H41" s="54"/>
    </row>
    <row r="42" spans="1:8" ht="15">
      <c r="A42" s="12">
        <v>38</v>
      </c>
      <c r="B42" s="64"/>
      <c r="C42" s="66"/>
      <c r="D42" s="67"/>
      <c r="E42" s="64"/>
      <c r="F42" s="66"/>
      <c r="G42" s="70"/>
      <c r="H42" s="73"/>
    </row>
    <row r="43" spans="1:8" ht="15">
      <c r="A43" s="12">
        <v>39</v>
      </c>
      <c r="B43" s="64"/>
      <c r="C43" s="66"/>
      <c r="D43" s="67"/>
      <c r="E43" s="64"/>
      <c r="F43" s="66"/>
      <c r="G43" s="70"/>
      <c r="H43" s="73"/>
    </row>
    <row r="44" spans="1:8" ht="15">
      <c r="A44" s="12">
        <v>40</v>
      </c>
      <c r="B44" s="64"/>
      <c r="C44" s="66"/>
      <c r="D44" s="67"/>
      <c r="E44" s="64"/>
      <c r="F44" s="66"/>
      <c r="G44" s="70"/>
      <c r="H44" s="73"/>
    </row>
    <row r="45" spans="1:8" ht="15">
      <c r="A45" s="12">
        <v>41</v>
      </c>
      <c r="B45" s="64"/>
      <c r="C45" s="66"/>
      <c r="D45" s="67"/>
      <c r="E45" s="64"/>
      <c r="F45" s="66"/>
      <c r="G45" s="70"/>
      <c r="H45" s="73"/>
    </row>
    <row r="46" spans="1:8" ht="15">
      <c r="A46" s="12">
        <v>42</v>
      </c>
      <c r="B46" s="64"/>
      <c r="C46" s="66"/>
      <c r="D46" s="67"/>
      <c r="E46" s="64"/>
      <c r="F46" s="66"/>
      <c r="G46" s="70"/>
      <c r="H46" s="73"/>
    </row>
    <row r="47" spans="1:8" ht="15">
      <c r="A47" s="12">
        <v>43</v>
      </c>
      <c r="B47" s="64"/>
      <c r="C47" s="66"/>
      <c r="D47" s="67"/>
      <c r="E47" s="64"/>
      <c r="F47" s="66"/>
      <c r="G47" s="70"/>
      <c r="H47" s="73"/>
    </row>
    <row r="48" spans="1:8" ht="15">
      <c r="A48" s="12">
        <v>44</v>
      </c>
      <c r="B48" s="64"/>
      <c r="C48" s="66"/>
      <c r="D48" s="67"/>
      <c r="E48" s="64"/>
      <c r="F48" s="66"/>
      <c r="G48" s="70"/>
      <c r="H48" s="73"/>
    </row>
    <row r="49" spans="1:8" ht="15">
      <c r="A49" s="12">
        <v>45</v>
      </c>
      <c r="B49" s="64"/>
      <c r="C49" s="66"/>
      <c r="D49" s="67"/>
      <c r="E49" s="64"/>
      <c r="F49" s="66"/>
      <c r="G49" s="70"/>
      <c r="H49" s="73"/>
    </row>
    <row r="50" spans="1:8" ht="15">
      <c r="A50" s="12">
        <v>46</v>
      </c>
      <c r="B50" s="64"/>
      <c r="C50" s="66"/>
      <c r="D50" s="67"/>
      <c r="E50" s="64"/>
      <c r="F50" s="66"/>
      <c r="G50" s="70"/>
      <c r="H50" s="73"/>
    </row>
    <row r="51" spans="1:8" ht="15">
      <c r="A51" s="12">
        <v>47</v>
      </c>
      <c r="B51" s="64"/>
      <c r="C51" s="66"/>
      <c r="D51" s="67"/>
      <c r="E51" s="64"/>
      <c r="F51" s="66"/>
      <c r="G51" s="70"/>
      <c r="H51" s="73"/>
    </row>
    <row r="52" spans="1:8" ht="15">
      <c r="A52" s="12">
        <v>48</v>
      </c>
      <c r="B52" s="64"/>
      <c r="C52" s="66"/>
      <c r="D52" s="67"/>
      <c r="E52" s="64"/>
      <c r="F52" s="66"/>
      <c r="G52" s="70"/>
      <c r="H52" s="73"/>
    </row>
    <row r="53" spans="1:8" ht="15">
      <c r="A53" s="12">
        <v>49</v>
      </c>
      <c r="B53" s="12"/>
      <c r="C53" s="13"/>
      <c r="D53" s="25"/>
      <c r="E53" s="12"/>
      <c r="F53" s="13"/>
      <c r="G53" s="22"/>
      <c r="H53" s="54"/>
    </row>
    <row r="54" spans="1:8" ht="15">
      <c r="A54" s="12">
        <v>50</v>
      </c>
      <c r="B54" s="12"/>
      <c r="C54" s="13"/>
      <c r="D54" s="25"/>
      <c r="E54" s="12"/>
      <c r="F54" s="13"/>
      <c r="G54" s="22"/>
      <c r="H54" s="54"/>
    </row>
    <row r="55" spans="1:8" ht="15">
      <c r="A55" s="12">
        <v>51</v>
      </c>
      <c r="B55" s="12"/>
      <c r="C55" s="13"/>
      <c r="D55" s="25"/>
      <c r="E55" s="12"/>
      <c r="F55" s="13"/>
      <c r="G55" s="22"/>
      <c r="H55" s="54"/>
    </row>
    <row r="56" spans="1:8" ht="15">
      <c r="A56" s="12">
        <v>52</v>
      </c>
      <c r="B56" s="12"/>
      <c r="C56" s="13"/>
      <c r="D56" s="25"/>
      <c r="E56" s="12"/>
      <c r="F56" s="13"/>
      <c r="G56" s="22"/>
      <c r="H56" s="54"/>
    </row>
    <row r="57" spans="1:8" ht="15">
      <c r="A57" s="12">
        <v>53</v>
      </c>
      <c r="B57" s="12"/>
      <c r="C57" s="13"/>
      <c r="D57" s="25"/>
      <c r="E57" s="12"/>
      <c r="F57" s="13"/>
      <c r="G57" s="22"/>
      <c r="H57" s="54"/>
    </row>
    <row r="58" spans="1:8" ht="15">
      <c r="A58" s="12">
        <v>54</v>
      </c>
      <c r="B58" s="12"/>
      <c r="C58" s="13"/>
      <c r="D58" s="25"/>
      <c r="E58" s="12"/>
      <c r="F58" s="13"/>
      <c r="G58" s="22"/>
      <c r="H58" s="54"/>
    </row>
    <row r="59" spans="1:8" ht="15">
      <c r="A59" s="12">
        <v>55</v>
      </c>
      <c r="B59" s="12"/>
      <c r="C59" s="13"/>
      <c r="D59" s="25"/>
      <c r="E59" s="12"/>
      <c r="F59" s="13"/>
      <c r="G59" s="22"/>
      <c r="H59" s="54"/>
    </row>
    <row r="60" spans="1:8" ht="15">
      <c r="A60" s="12">
        <v>56</v>
      </c>
      <c r="B60" s="12"/>
      <c r="C60" s="13"/>
      <c r="D60" s="25"/>
      <c r="E60" s="12"/>
      <c r="F60" s="13"/>
      <c r="G60" s="22"/>
      <c r="H60" s="54"/>
    </row>
    <row r="61" spans="1:8" ht="15">
      <c r="A61" s="12">
        <v>57</v>
      </c>
      <c r="B61" s="61"/>
      <c r="C61" s="57"/>
      <c r="D61" s="58"/>
      <c r="E61" s="56"/>
      <c r="F61" s="57"/>
      <c r="G61" s="59"/>
      <c r="H61" s="60"/>
    </row>
    <row r="62" spans="1:8" ht="15">
      <c r="A62" s="12">
        <v>58</v>
      </c>
      <c r="B62" s="12"/>
      <c r="C62" s="13"/>
      <c r="D62" s="25"/>
      <c r="E62" s="12"/>
      <c r="F62" s="13"/>
      <c r="G62" s="22"/>
      <c r="H62" s="54"/>
    </row>
    <row r="63" spans="1:8" ht="15">
      <c r="A63" s="12">
        <v>59</v>
      </c>
      <c r="B63" s="61"/>
      <c r="C63" s="57"/>
      <c r="D63" s="58"/>
      <c r="E63" s="56"/>
      <c r="F63" s="57"/>
      <c r="G63" s="59"/>
      <c r="H63" s="60"/>
    </row>
    <row r="64" spans="1:8" ht="15">
      <c r="A64" s="12">
        <v>60</v>
      </c>
      <c r="B64" s="12"/>
      <c r="C64" s="13"/>
      <c r="D64" s="25"/>
      <c r="E64" s="12"/>
      <c r="F64" s="13"/>
      <c r="G64" s="22"/>
      <c r="H64" s="54"/>
    </row>
    <row r="65" spans="1:8" ht="15">
      <c r="A65" s="12">
        <v>61</v>
      </c>
      <c r="B65" s="12"/>
      <c r="C65" s="13"/>
      <c r="D65" s="25"/>
      <c r="E65" s="12"/>
      <c r="F65" s="13"/>
      <c r="G65" s="22"/>
      <c r="H65" s="54"/>
    </row>
    <row r="66" spans="1:8" ht="15">
      <c r="A66" s="12">
        <v>62</v>
      </c>
      <c r="B66" s="12"/>
      <c r="C66" s="13"/>
      <c r="D66" s="25"/>
      <c r="E66" s="12"/>
      <c r="F66" s="13"/>
      <c r="G66" s="22"/>
      <c r="H66" s="54"/>
    </row>
    <row r="67" spans="1:8" ht="15">
      <c r="A67" s="12">
        <v>63</v>
      </c>
      <c r="B67" s="12"/>
      <c r="C67" s="13"/>
      <c r="D67" s="25"/>
      <c r="E67" s="12"/>
      <c r="F67" s="13"/>
      <c r="G67" s="22"/>
      <c r="H67" s="54"/>
    </row>
    <row r="68" spans="1:8" ht="15">
      <c r="A68" s="12">
        <v>64</v>
      </c>
      <c r="B68" s="61"/>
      <c r="C68" s="57"/>
      <c r="D68" s="58"/>
      <c r="E68" s="56"/>
      <c r="F68" s="57"/>
      <c r="G68" s="59"/>
      <c r="H68" s="60"/>
    </row>
    <row r="69" spans="1:8" ht="15">
      <c r="A69" s="12">
        <v>65</v>
      </c>
      <c r="B69" s="61"/>
      <c r="C69" s="57"/>
      <c r="D69" s="58"/>
      <c r="E69" s="56"/>
      <c r="F69" s="57"/>
      <c r="G69" s="59"/>
      <c r="H69" s="60"/>
    </row>
    <row r="70" spans="1:8" ht="15">
      <c r="A70" s="12">
        <v>66</v>
      </c>
      <c r="B70" s="61"/>
      <c r="C70" s="57"/>
      <c r="D70" s="58"/>
      <c r="E70" s="56"/>
      <c r="F70" s="57"/>
      <c r="G70" s="59"/>
      <c r="H70" s="60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  <row r="227" spans="1:6" ht="15">
      <c r="A227" s="14"/>
      <c r="B227" s="14"/>
      <c r="C227" s="15"/>
      <c r="D227" s="16"/>
      <c r="E227" s="14"/>
      <c r="F227" s="17"/>
    </row>
    <row r="228" spans="1:6" ht="15">
      <c r="A228" s="14"/>
      <c r="B228" s="14"/>
      <c r="C228" s="15"/>
      <c r="D228" s="16"/>
      <c r="E228" s="14"/>
      <c r="F228" s="17"/>
    </row>
    <row r="229" spans="1:6" ht="15">
      <c r="A229" s="14"/>
      <c r="B229" s="14"/>
      <c r="C229" s="15"/>
      <c r="D229" s="16"/>
      <c r="E229" s="14"/>
      <c r="F229" s="17"/>
    </row>
    <row r="230" spans="1:6" ht="15">
      <c r="A230" s="14"/>
      <c r="B230" s="14"/>
      <c r="C230" s="15"/>
      <c r="D230" s="16"/>
      <c r="E230" s="14"/>
      <c r="F230" s="17"/>
    </row>
    <row r="231" spans="1:6" ht="15">
      <c r="A231" s="14"/>
      <c r="B231" s="14"/>
      <c r="C231" s="15"/>
      <c r="D231" s="16"/>
      <c r="E231" s="14"/>
      <c r="F231" s="17"/>
    </row>
    <row r="232" spans="1:6" ht="15">
      <c r="A232" s="14"/>
      <c r="B232" s="14"/>
      <c r="C232" s="15"/>
      <c r="D232" s="16"/>
      <c r="E232" s="14"/>
      <c r="F232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2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4.851562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83" t="s">
        <v>214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3" ht="18.75">
      <c r="A2" s="84" t="s">
        <v>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18.75">
      <c r="A3" s="32"/>
      <c r="B3" s="11"/>
      <c r="C3" s="11"/>
      <c r="D3" s="11"/>
      <c r="E3" s="11"/>
      <c r="F3" s="11"/>
      <c r="G3" s="20"/>
      <c r="H3" s="85" t="s">
        <v>7</v>
      </c>
      <c r="I3" s="86"/>
      <c r="J3" s="86"/>
      <c r="K3" s="86"/>
      <c r="L3" s="87"/>
      <c r="M3" s="88" t="s">
        <v>8</v>
      </c>
      <c r="N3" s="86"/>
      <c r="O3" s="86"/>
      <c r="P3" s="86"/>
      <c r="Q3" s="89"/>
      <c r="R3" s="90" t="s">
        <v>9</v>
      </c>
      <c r="S3" s="91"/>
      <c r="T3" s="91"/>
      <c r="U3" s="91"/>
      <c r="V3" s="92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41</v>
      </c>
      <c r="N4" s="45" t="s">
        <v>45</v>
      </c>
      <c r="O4" s="49" t="s">
        <v>46</v>
      </c>
      <c r="P4" s="49" t="s">
        <v>47</v>
      </c>
      <c r="Q4" s="52" t="s">
        <v>43</v>
      </c>
      <c r="R4" s="48" t="s">
        <v>48</v>
      </c>
      <c r="S4" s="45" t="s">
        <v>42</v>
      </c>
      <c r="T4" s="49" t="s">
        <v>49</v>
      </c>
      <c r="U4" s="49" t="s">
        <v>50</v>
      </c>
      <c r="V4" s="50" t="s">
        <v>44</v>
      </c>
      <c r="W4" s="53" t="s">
        <v>19</v>
      </c>
    </row>
    <row r="5" spans="1:23" ht="15">
      <c r="A5" s="12">
        <v>1</v>
      </c>
      <c r="B5" s="12" t="s">
        <v>137</v>
      </c>
      <c r="C5" s="13" t="s">
        <v>59</v>
      </c>
      <c r="D5" s="25" t="s">
        <v>99</v>
      </c>
      <c r="E5" s="12" t="s">
        <v>101</v>
      </c>
      <c r="F5" s="13" t="s">
        <v>87</v>
      </c>
      <c r="G5" s="30">
        <f aca="true" t="shared" si="0" ref="G5:G36">SUM(L5,Q5,V5)+W5</f>
        <v>571.1</v>
      </c>
      <c r="H5" s="21">
        <v>40.92</v>
      </c>
      <c r="I5" s="22">
        <v>52.44</v>
      </c>
      <c r="J5" s="22">
        <v>46.78</v>
      </c>
      <c r="K5" s="22">
        <v>53.71</v>
      </c>
      <c r="L5" s="31">
        <f aca="true" t="shared" si="1" ref="L5:L36">SUM(H5:K5)</f>
        <v>193.85</v>
      </c>
      <c r="M5" s="23">
        <v>39.69</v>
      </c>
      <c r="N5" s="22">
        <v>49.61</v>
      </c>
      <c r="O5" s="22">
        <v>46.42</v>
      </c>
      <c r="P5" s="22">
        <v>54.4</v>
      </c>
      <c r="Q5" s="31">
        <f aca="true" t="shared" si="2" ref="Q5:Q36">SUM(M5:P5)</f>
        <v>190.12</v>
      </c>
      <c r="R5" s="21">
        <v>39.64</v>
      </c>
      <c r="S5" s="22">
        <v>49.68</v>
      </c>
      <c r="T5" s="22">
        <v>45.84</v>
      </c>
      <c r="U5" s="22">
        <v>51.97</v>
      </c>
      <c r="V5" s="31">
        <f aca="true" t="shared" si="3" ref="V5:V36">SUM(R5:U5)</f>
        <v>187.13</v>
      </c>
      <c r="W5" s="43"/>
    </row>
    <row r="6" spans="1:23" ht="15">
      <c r="A6" s="12">
        <v>2</v>
      </c>
      <c r="B6" s="12" t="s">
        <v>164</v>
      </c>
      <c r="C6" s="13" t="s">
        <v>123</v>
      </c>
      <c r="D6" s="25" t="s">
        <v>90</v>
      </c>
      <c r="E6" s="12" t="s">
        <v>101</v>
      </c>
      <c r="F6" s="13" t="s">
        <v>201</v>
      </c>
      <c r="G6" s="30">
        <f t="shared" si="0"/>
        <v>571.54</v>
      </c>
      <c r="H6" s="21">
        <v>40.62</v>
      </c>
      <c r="I6" s="22">
        <v>50.31</v>
      </c>
      <c r="J6" s="22">
        <v>46.91</v>
      </c>
      <c r="K6" s="22">
        <v>56.23</v>
      </c>
      <c r="L6" s="31">
        <f t="shared" si="1"/>
        <v>194.07</v>
      </c>
      <c r="M6" s="23">
        <v>39.62</v>
      </c>
      <c r="N6" s="22">
        <v>49.07</v>
      </c>
      <c r="O6" s="22">
        <v>46.45</v>
      </c>
      <c r="P6" s="22">
        <v>57.14</v>
      </c>
      <c r="Q6" s="31">
        <f t="shared" si="2"/>
        <v>192.27999999999997</v>
      </c>
      <c r="R6" s="21">
        <v>38.67</v>
      </c>
      <c r="S6" s="22">
        <v>48.95</v>
      </c>
      <c r="T6" s="22">
        <v>45.76</v>
      </c>
      <c r="U6" s="22">
        <v>51.81</v>
      </c>
      <c r="V6" s="31">
        <f t="shared" si="3"/>
        <v>185.19</v>
      </c>
      <c r="W6" s="43"/>
    </row>
    <row r="7" spans="1:23" ht="15">
      <c r="A7" s="12">
        <v>3</v>
      </c>
      <c r="B7" s="12" t="s">
        <v>132</v>
      </c>
      <c r="C7" s="13" t="s">
        <v>165</v>
      </c>
      <c r="D7" s="25" t="s">
        <v>84</v>
      </c>
      <c r="E7" s="12" t="s">
        <v>21</v>
      </c>
      <c r="F7" s="13" t="s">
        <v>89</v>
      </c>
      <c r="G7" s="30">
        <f t="shared" si="0"/>
        <v>582.04</v>
      </c>
      <c r="H7" s="21">
        <v>40.88</v>
      </c>
      <c r="I7" s="22">
        <v>52.12</v>
      </c>
      <c r="J7" s="22">
        <v>47.97</v>
      </c>
      <c r="K7" s="22">
        <v>56.22</v>
      </c>
      <c r="L7" s="31">
        <f t="shared" si="1"/>
        <v>197.19</v>
      </c>
      <c r="M7" s="23">
        <v>40.39</v>
      </c>
      <c r="N7" s="22">
        <v>50.96</v>
      </c>
      <c r="O7" s="22">
        <v>49.51</v>
      </c>
      <c r="P7" s="22">
        <v>52.95</v>
      </c>
      <c r="Q7" s="31">
        <f t="shared" si="2"/>
        <v>193.81</v>
      </c>
      <c r="R7" s="21">
        <v>39.64</v>
      </c>
      <c r="S7" s="22">
        <v>50.22</v>
      </c>
      <c r="T7" s="22">
        <v>48.97</v>
      </c>
      <c r="U7" s="22">
        <v>52.21</v>
      </c>
      <c r="V7" s="31">
        <f t="shared" si="3"/>
        <v>191.04</v>
      </c>
      <c r="W7" s="41"/>
    </row>
    <row r="8" spans="1:23" ht="15">
      <c r="A8" s="12">
        <v>4</v>
      </c>
      <c r="B8" s="12" t="s">
        <v>166</v>
      </c>
      <c r="C8" s="13" t="s">
        <v>110</v>
      </c>
      <c r="D8" s="25" t="s">
        <v>91</v>
      </c>
      <c r="E8" s="12" t="s">
        <v>54</v>
      </c>
      <c r="F8" s="13" t="s">
        <v>88</v>
      </c>
      <c r="G8" s="30">
        <f t="shared" si="0"/>
        <v>594.22</v>
      </c>
      <c r="H8" s="21">
        <v>43.07</v>
      </c>
      <c r="I8" s="22">
        <v>53.18</v>
      </c>
      <c r="J8" s="22">
        <v>51.03</v>
      </c>
      <c r="K8" s="22">
        <v>55.91</v>
      </c>
      <c r="L8" s="31">
        <f t="shared" si="1"/>
        <v>203.19</v>
      </c>
      <c r="M8" s="23">
        <v>42.04</v>
      </c>
      <c r="N8" s="22">
        <v>52.88</v>
      </c>
      <c r="O8" s="22">
        <v>49.9</v>
      </c>
      <c r="P8" s="22">
        <v>54.36</v>
      </c>
      <c r="Q8" s="31">
        <f t="shared" si="2"/>
        <v>199.18</v>
      </c>
      <c r="R8" s="21">
        <v>40.71</v>
      </c>
      <c r="S8" s="22">
        <v>51.21</v>
      </c>
      <c r="T8" s="22">
        <v>47.81</v>
      </c>
      <c r="U8" s="22">
        <v>52.12</v>
      </c>
      <c r="V8" s="31">
        <f t="shared" si="3"/>
        <v>191.85000000000002</v>
      </c>
      <c r="W8" s="43"/>
    </row>
    <row r="9" spans="1:23" ht="15">
      <c r="A9" s="12">
        <v>5</v>
      </c>
      <c r="B9" s="12" t="s">
        <v>167</v>
      </c>
      <c r="C9" s="13" t="s">
        <v>111</v>
      </c>
      <c r="D9" s="25" t="s">
        <v>91</v>
      </c>
      <c r="E9" s="12" t="s">
        <v>53</v>
      </c>
      <c r="F9" s="13" t="s">
        <v>98</v>
      </c>
      <c r="G9" s="30">
        <f t="shared" si="0"/>
        <v>594.39</v>
      </c>
      <c r="H9" s="21">
        <v>41.74</v>
      </c>
      <c r="I9" s="22">
        <v>52.37</v>
      </c>
      <c r="J9" s="22">
        <v>50.33</v>
      </c>
      <c r="K9" s="22">
        <v>53.26</v>
      </c>
      <c r="L9" s="31">
        <f t="shared" si="1"/>
        <v>197.7</v>
      </c>
      <c r="M9" s="23">
        <v>40.97</v>
      </c>
      <c r="N9" s="22">
        <v>52.43</v>
      </c>
      <c r="O9" s="22">
        <v>51.91</v>
      </c>
      <c r="P9" s="22">
        <v>54.79</v>
      </c>
      <c r="Q9" s="31">
        <f t="shared" si="2"/>
        <v>200.1</v>
      </c>
      <c r="R9" s="21">
        <v>40.52</v>
      </c>
      <c r="S9" s="22">
        <v>50.71</v>
      </c>
      <c r="T9" s="22">
        <v>49.86</v>
      </c>
      <c r="U9" s="22">
        <v>55.5</v>
      </c>
      <c r="V9" s="31">
        <f t="shared" si="3"/>
        <v>196.59</v>
      </c>
      <c r="W9" s="41"/>
    </row>
    <row r="10" spans="1:23" ht="15">
      <c r="A10" s="12">
        <v>6</v>
      </c>
      <c r="B10" s="12" t="s">
        <v>153</v>
      </c>
      <c r="C10" s="13" t="s">
        <v>58</v>
      </c>
      <c r="D10" s="25" t="s">
        <v>86</v>
      </c>
      <c r="E10" s="12" t="s">
        <v>108</v>
      </c>
      <c r="F10" s="13" t="s">
        <v>102</v>
      </c>
      <c r="G10" s="30">
        <f t="shared" si="0"/>
        <v>598.25</v>
      </c>
      <c r="H10" s="21">
        <v>41.83</v>
      </c>
      <c r="I10" s="22">
        <v>52.34</v>
      </c>
      <c r="J10" s="22">
        <v>52.71</v>
      </c>
      <c r="K10" s="22">
        <v>58.47</v>
      </c>
      <c r="L10" s="31">
        <f t="shared" si="1"/>
        <v>205.35</v>
      </c>
      <c r="M10" s="23">
        <v>41.08</v>
      </c>
      <c r="N10" s="22">
        <v>51.75</v>
      </c>
      <c r="O10" s="22">
        <v>50.78</v>
      </c>
      <c r="P10" s="22">
        <v>54.24</v>
      </c>
      <c r="Q10" s="31">
        <f t="shared" si="2"/>
        <v>197.85000000000002</v>
      </c>
      <c r="R10" s="23">
        <v>40.3</v>
      </c>
      <c r="S10" s="22">
        <v>50.91</v>
      </c>
      <c r="T10" s="22">
        <v>47.83</v>
      </c>
      <c r="U10" s="22">
        <v>56.01</v>
      </c>
      <c r="V10" s="31">
        <f t="shared" si="3"/>
        <v>195.04999999999998</v>
      </c>
      <c r="W10" s="41"/>
    </row>
    <row r="11" spans="1:23" ht="15">
      <c r="A11" s="12">
        <v>7</v>
      </c>
      <c r="B11" s="12" t="s">
        <v>168</v>
      </c>
      <c r="C11" s="13" t="s">
        <v>62</v>
      </c>
      <c r="D11" s="25" t="s">
        <v>90</v>
      </c>
      <c r="E11" s="12" t="s">
        <v>101</v>
      </c>
      <c r="F11" s="13" t="s">
        <v>87</v>
      </c>
      <c r="G11" s="30">
        <f t="shared" si="0"/>
        <v>602.3900000000001</v>
      </c>
      <c r="H11" s="21">
        <v>42.54</v>
      </c>
      <c r="I11" s="22">
        <v>52.45</v>
      </c>
      <c r="J11" s="22">
        <v>50.5</v>
      </c>
      <c r="K11" s="22">
        <v>62.96</v>
      </c>
      <c r="L11" s="31">
        <f t="shared" si="1"/>
        <v>208.45000000000002</v>
      </c>
      <c r="M11" s="23">
        <v>41.38</v>
      </c>
      <c r="N11" s="22">
        <v>51.41</v>
      </c>
      <c r="O11" s="22">
        <v>50.89</v>
      </c>
      <c r="P11" s="22">
        <v>58.44</v>
      </c>
      <c r="Q11" s="31">
        <f t="shared" si="2"/>
        <v>202.12</v>
      </c>
      <c r="R11" s="21">
        <v>40.08</v>
      </c>
      <c r="S11" s="22">
        <v>50.38</v>
      </c>
      <c r="T11" s="22">
        <v>47.09</v>
      </c>
      <c r="U11" s="22">
        <v>54.27</v>
      </c>
      <c r="V11" s="31">
        <f t="shared" si="3"/>
        <v>191.82000000000002</v>
      </c>
      <c r="W11" s="43"/>
    </row>
    <row r="12" spans="1:23" ht="15">
      <c r="A12" s="12">
        <v>8</v>
      </c>
      <c r="B12" s="12" t="s">
        <v>152</v>
      </c>
      <c r="C12" s="13" t="s">
        <v>109</v>
      </c>
      <c r="D12" s="25" t="s">
        <v>84</v>
      </c>
      <c r="E12" s="12" t="s">
        <v>53</v>
      </c>
      <c r="F12" s="13" t="s">
        <v>202</v>
      </c>
      <c r="G12" s="30">
        <f t="shared" si="0"/>
        <v>606.5699999999999</v>
      </c>
      <c r="H12" s="21">
        <v>43.12</v>
      </c>
      <c r="I12" s="22">
        <v>53.92</v>
      </c>
      <c r="J12" s="22">
        <v>50.05</v>
      </c>
      <c r="K12" s="22">
        <v>55.71</v>
      </c>
      <c r="L12" s="31">
        <f t="shared" si="1"/>
        <v>202.79999999999998</v>
      </c>
      <c r="M12" s="23">
        <v>44.84</v>
      </c>
      <c r="N12" s="22">
        <v>53.27</v>
      </c>
      <c r="O12" s="22">
        <v>51.52</v>
      </c>
      <c r="P12" s="22">
        <v>55.05</v>
      </c>
      <c r="Q12" s="31">
        <f t="shared" si="2"/>
        <v>204.68</v>
      </c>
      <c r="R12" s="21">
        <v>42.31</v>
      </c>
      <c r="S12" s="22">
        <v>53.73</v>
      </c>
      <c r="T12" s="22">
        <v>49.73</v>
      </c>
      <c r="U12" s="22">
        <v>53.32</v>
      </c>
      <c r="V12" s="31">
        <f t="shared" si="3"/>
        <v>199.08999999999997</v>
      </c>
      <c r="W12" s="43"/>
    </row>
    <row r="13" spans="1:23" ht="15">
      <c r="A13" s="12">
        <v>9</v>
      </c>
      <c r="B13" s="12" t="s">
        <v>169</v>
      </c>
      <c r="C13" s="13" t="s">
        <v>70</v>
      </c>
      <c r="D13" s="25" t="s">
        <v>91</v>
      </c>
      <c r="E13" s="12" t="s">
        <v>54</v>
      </c>
      <c r="F13" s="13" t="s">
        <v>94</v>
      </c>
      <c r="G13" s="30">
        <f t="shared" si="0"/>
        <v>606.6600000000001</v>
      </c>
      <c r="H13" s="21">
        <v>44.89</v>
      </c>
      <c r="I13" s="22">
        <v>54.05</v>
      </c>
      <c r="J13" s="22">
        <v>50.32</v>
      </c>
      <c r="K13" s="22">
        <v>55.96</v>
      </c>
      <c r="L13" s="31">
        <f t="shared" si="1"/>
        <v>205.22</v>
      </c>
      <c r="M13" s="23">
        <v>42.73</v>
      </c>
      <c r="N13" s="22">
        <v>54.7</v>
      </c>
      <c r="O13" s="22">
        <v>49.09</v>
      </c>
      <c r="P13" s="22">
        <v>55.22</v>
      </c>
      <c r="Q13" s="31">
        <f t="shared" si="2"/>
        <v>201.74</v>
      </c>
      <c r="R13" s="21">
        <v>42.7</v>
      </c>
      <c r="S13" s="22">
        <v>53.47</v>
      </c>
      <c r="T13" s="22">
        <v>48.79</v>
      </c>
      <c r="U13" s="22">
        <v>54.74</v>
      </c>
      <c r="V13" s="31">
        <f t="shared" si="3"/>
        <v>199.70000000000002</v>
      </c>
      <c r="W13" s="41"/>
    </row>
    <row r="14" spans="1:23" ht="15">
      <c r="A14" s="12">
        <v>10</v>
      </c>
      <c r="B14" s="12" t="s">
        <v>161</v>
      </c>
      <c r="C14" s="13" t="s">
        <v>57</v>
      </c>
      <c r="D14" s="25" t="s">
        <v>86</v>
      </c>
      <c r="E14" s="12" t="s">
        <v>101</v>
      </c>
      <c r="F14" s="13" t="s">
        <v>87</v>
      </c>
      <c r="G14" s="30">
        <f t="shared" si="0"/>
        <v>612.22</v>
      </c>
      <c r="H14" s="21">
        <v>43.4</v>
      </c>
      <c r="I14" s="22">
        <v>52.89</v>
      </c>
      <c r="J14" s="22">
        <v>56.78</v>
      </c>
      <c r="K14" s="22">
        <v>56.18</v>
      </c>
      <c r="L14" s="31">
        <f t="shared" si="1"/>
        <v>209.25</v>
      </c>
      <c r="M14" s="23">
        <v>39.98</v>
      </c>
      <c r="N14" s="22">
        <v>53.47</v>
      </c>
      <c r="O14" s="22">
        <v>52.3</v>
      </c>
      <c r="P14" s="22">
        <v>55.18</v>
      </c>
      <c r="Q14" s="31">
        <f t="shared" si="2"/>
        <v>200.93</v>
      </c>
      <c r="R14" s="21">
        <v>40.6</v>
      </c>
      <c r="S14" s="22">
        <v>51.23</v>
      </c>
      <c r="T14" s="22">
        <v>56.5</v>
      </c>
      <c r="U14" s="22">
        <v>53.71</v>
      </c>
      <c r="V14" s="31">
        <f t="shared" si="3"/>
        <v>202.04</v>
      </c>
      <c r="W14" s="41"/>
    </row>
    <row r="15" spans="1:23" ht="15">
      <c r="A15" s="12">
        <v>11</v>
      </c>
      <c r="B15" s="12" t="s">
        <v>146</v>
      </c>
      <c r="C15" s="13" t="s">
        <v>60</v>
      </c>
      <c r="D15" s="26" t="s">
        <v>90</v>
      </c>
      <c r="E15" s="12" t="s">
        <v>108</v>
      </c>
      <c r="F15" s="13" t="s">
        <v>203</v>
      </c>
      <c r="G15" s="30">
        <f t="shared" si="0"/>
        <v>615.3699999999999</v>
      </c>
      <c r="H15" s="21">
        <v>50.45</v>
      </c>
      <c r="I15" s="22">
        <v>53.1</v>
      </c>
      <c r="J15" s="22">
        <v>56.41</v>
      </c>
      <c r="K15" s="22">
        <v>55.23</v>
      </c>
      <c r="L15" s="31">
        <f t="shared" si="1"/>
        <v>215.19</v>
      </c>
      <c r="M15" s="23">
        <v>41.84</v>
      </c>
      <c r="N15" s="22">
        <v>54.23</v>
      </c>
      <c r="O15" s="22">
        <v>50.01</v>
      </c>
      <c r="P15" s="22">
        <v>55.16</v>
      </c>
      <c r="Q15" s="31">
        <f t="shared" si="2"/>
        <v>201.23999999999998</v>
      </c>
      <c r="R15" s="21">
        <v>41.18</v>
      </c>
      <c r="S15" s="22">
        <v>52.1</v>
      </c>
      <c r="T15" s="22">
        <v>49.1</v>
      </c>
      <c r="U15" s="22">
        <v>56.56</v>
      </c>
      <c r="V15" s="31">
        <f t="shared" si="3"/>
        <v>198.94</v>
      </c>
      <c r="W15" s="43"/>
    </row>
    <row r="16" spans="1:23" ht="15">
      <c r="A16" s="12">
        <v>12</v>
      </c>
      <c r="B16" s="12" t="s">
        <v>170</v>
      </c>
      <c r="C16" s="13" t="s">
        <v>65</v>
      </c>
      <c r="D16" s="25" t="s">
        <v>83</v>
      </c>
      <c r="E16" s="12" t="s">
        <v>54</v>
      </c>
      <c r="F16" s="13" t="s">
        <v>103</v>
      </c>
      <c r="G16" s="30">
        <f t="shared" si="0"/>
        <v>620.04</v>
      </c>
      <c r="H16" s="21">
        <v>49.02</v>
      </c>
      <c r="I16" s="22">
        <v>55.57</v>
      </c>
      <c r="J16" s="22">
        <v>52.23</v>
      </c>
      <c r="K16" s="22">
        <v>58</v>
      </c>
      <c r="L16" s="31">
        <f t="shared" si="1"/>
        <v>214.82</v>
      </c>
      <c r="M16" s="23">
        <v>43.96</v>
      </c>
      <c r="N16" s="22">
        <v>54.37</v>
      </c>
      <c r="O16" s="22">
        <v>49.89</v>
      </c>
      <c r="P16" s="22">
        <v>55.72</v>
      </c>
      <c r="Q16" s="31">
        <f t="shared" si="2"/>
        <v>203.94</v>
      </c>
      <c r="R16" s="21">
        <v>42.86</v>
      </c>
      <c r="S16" s="22">
        <v>53.22</v>
      </c>
      <c r="T16" s="22">
        <v>49.7</v>
      </c>
      <c r="U16" s="22">
        <v>55.5</v>
      </c>
      <c r="V16" s="31">
        <f t="shared" si="3"/>
        <v>201.28</v>
      </c>
      <c r="W16" s="41"/>
    </row>
    <row r="17" spans="1:23" ht="15">
      <c r="A17" s="12">
        <v>13</v>
      </c>
      <c r="B17" s="12" t="s">
        <v>171</v>
      </c>
      <c r="C17" s="13" t="s">
        <v>64</v>
      </c>
      <c r="D17" s="25" t="s">
        <v>84</v>
      </c>
      <c r="E17" s="12" t="s">
        <v>21</v>
      </c>
      <c r="F17" s="13" t="s">
        <v>204</v>
      </c>
      <c r="G17" s="30">
        <f t="shared" si="0"/>
        <v>621.23</v>
      </c>
      <c r="H17" s="21">
        <v>44.92</v>
      </c>
      <c r="I17" s="22">
        <v>59.36</v>
      </c>
      <c r="J17" s="22">
        <v>51.6</v>
      </c>
      <c r="K17" s="22">
        <v>58.57</v>
      </c>
      <c r="L17" s="31">
        <f t="shared" si="1"/>
        <v>214.45</v>
      </c>
      <c r="M17" s="23">
        <v>42.81</v>
      </c>
      <c r="N17" s="22">
        <v>54.61</v>
      </c>
      <c r="O17" s="22">
        <v>51.42</v>
      </c>
      <c r="P17" s="22">
        <v>56.54</v>
      </c>
      <c r="Q17" s="31">
        <f t="shared" si="2"/>
        <v>205.38</v>
      </c>
      <c r="R17" s="21">
        <v>41.87</v>
      </c>
      <c r="S17" s="22">
        <v>54</v>
      </c>
      <c r="T17" s="22">
        <v>51.36</v>
      </c>
      <c r="U17" s="22">
        <v>54.17</v>
      </c>
      <c r="V17" s="31">
        <f t="shared" si="3"/>
        <v>201.40000000000003</v>
      </c>
      <c r="W17" s="43"/>
    </row>
    <row r="18" spans="1:23" ht="15">
      <c r="A18" s="12">
        <v>14</v>
      </c>
      <c r="B18" s="12" t="s">
        <v>172</v>
      </c>
      <c r="C18" s="13" t="s">
        <v>121</v>
      </c>
      <c r="D18" s="25" t="s">
        <v>95</v>
      </c>
      <c r="E18" s="12" t="s">
        <v>53</v>
      </c>
      <c r="F18" s="13" t="s">
        <v>205</v>
      </c>
      <c r="G18" s="30">
        <f t="shared" si="0"/>
        <v>625.62</v>
      </c>
      <c r="H18" s="21">
        <v>47.1</v>
      </c>
      <c r="I18" s="22">
        <v>56.58</v>
      </c>
      <c r="J18" s="22">
        <v>51.08</v>
      </c>
      <c r="K18" s="22">
        <v>59.79</v>
      </c>
      <c r="L18" s="31">
        <f t="shared" si="1"/>
        <v>214.54999999999998</v>
      </c>
      <c r="M18" s="23">
        <v>44.05</v>
      </c>
      <c r="N18" s="22">
        <v>55.84</v>
      </c>
      <c r="O18" s="22">
        <v>52.28</v>
      </c>
      <c r="P18" s="22">
        <v>55.74</v>
      </c>
      <c r="Q18" s="31">
        <f t="shared" si="2"/>
        <v>207.91000000000003</v>
      </c>
      <c r="R18" s="21">
        <v>43.39</v>
      </c>
      <c r="S18" s="22">
        <v>54.23</v>
      </c>
      <c r="T18" s="22">
        <v>49.73</v>
      </c>
      <c r="U18" s="22">
        <v>55.81</v>
      </c>
      <c r="V18" s="31">
        <f t="shared" si="3"/>
        <v>203.16</v>
      </c>
      <c r="W18" s="43"/>
    </row>
    <row r="19" spans="1:23" ht="15">
      <c r="A19" s="12">
        <v>15</v>
      </c>
      <c r="B19" s="12" t="s">
        <v>133</v>
      </c>
      <c r="C19" s="13" t="s">
        <v>67</v>
      </c>
      <c r="D19" s="25" t="s">
        <v>84</v>
      </c>
      <c r="E19" s="12" t="s">
        <v>53</v>
      </c>
      <c r="F19" s="13" t="s">
        <v>206</v>
      </c>
      <c r="G19" s="30">
        <f t="shared" si="0"/>
        <v>626.25</v>
      </c>
      <c r="H19" s="21">
        <v>45.24</v>
      </c>
      <c r="I19" s="22">
        <v>56.89</v>
      </c>
      <c r="J19" s="22">
        <v>51.71</v>
      </c>
      <c r="K19" s="22">
        <v>57.48</v>
      </c>
      <c r="L19" s="31">
        <f t="shared" si="1"/>
        <v>211.32</v>
      </c>
      <c r="M19" s="23">
        <v>45.92</v>
      </c>
      <c r="N19" s="22">
        <v>54.62</v>
      </c>
      <c r="O19" s="22">
        <v>50.56</v>
      </c>
      <c r="P19" s="22">
        <v>56.18</v>
      </c>
      <c r="Q19" s="31">
        <f t="shared" si="2"/>
        <v>207.28</v>
      </c>
      <c r="R19" s="21">
        <v>44.98</v>
      </c>
      <c r="S19" s="22">
        <v>55.31</v>
      </c>
      <c r="T19" s="22">
        <v>51.3</v>
      </c>
      <c r="U19" s="22">
        <v>56.06</v>
      </c>
      <c r="V19" s="31">
        <f t="shared" si="3"/>
        <v>207.64999999999998</v>
      </c>
      <c r="W19" s="43"/>
    </row>
    <row r="20" spans="1:23" ht="15">
      <c r="A20" s="12">
        <v>16</v>
      </c>
      <c r="B20" s="12" t="s">
        <v>149</v>
      </c>
      <c r="C20" s="13" t="s">
        <v>69</v>
      </c>
      <c r="D20" s="25" t="s">
        <v>91</v>
      </c>
      <c r="E20" s="12" t="s">
        <v>21</v>
      </c>
      <c r="F20" s="13" t="s">
        <v>204</v>
      </c>
      <c r="G20" s="30">
        <f t="shared" si="0"/>
        <v>628.5</v>
      </c>
      <c r="H20" s="21">
        <v>46.68</v>
      </c>
      <c r="I20" s="22">
        <v>55.56</v>
      </c>
      <c r="J20" s="22">
        <v>52.3</v>
      </c>
      <c r="K20" s="22">
        <v>61.18</v>
      </c>
      <c r="L20" s="31">
        <f t="shared" si="1"/>
        <v>215.72000000000003</v>
      </c>
      <c r="M20" s="23">
        <v>47.7</v>
      </c>
      <c r="N20" s="22">
        <v>54.33</v>
      </c>
      <c r="O20" s="22">
        <v>51.1</v>
      </c>
      <c r="P20" s="22">
        <v>57.04</v>
      </c>
      <c r="Q20" s="31">
        <f t="shared" si="2"/>
        <v>210.17</v>
      </c>
      <c r="R20" s="21">
        <v>44.7</v>
      </c>
      <c r="S20" s="22">
        <v>53.56</v>
      </c>
      <c r="T20" s="22">
        <v>50.13</v>
      </c>
      <c r="U20" s="22">
        <v>54.22</v>
      </c>
      <c r="V20" s="31">
        <f t="shared" si="3"/>
        <v>202.61</v>
      </c>
      <c r="W20" s="41"/>
    </row>
    <row r="21" spans="1:23" ht="15">
      <c r="A21" s="12">
        <v>17</v>
      </c>
      <c r="B21" s="12" t="s">
        <v>140</v>
      </c>
      <c r="C21" s="13" t="s">
        <v>141</v>
      </c>
      <c r="D21" s="25" t="s">
        <v>84</v>
      </c>
      <c r="E21" s="12" t="s">
        <v>53</v>
      </c>
      <c r="F21" s="13" t="s">
        <v>207</v>
      </c>
      <c r="G21" s="30">
        <f t="shared" si="0"/>
        <v>629.63</v>
      </c>
      <c r="H21" s="27">
        <v>46.34</v>
      </c>
      <c r="I21" s="28">
        <v>57.77</v>
      </c>
      <c r="J21" s="28">
        <v>51.31</v>
      </c>
      <c r="K21" s="28">
        <v>57.8</v>
      </c>
      <c r="L21" s="31">
        <f t="shared" si="1"/>
        <v>213.22000000000003</v>
      </c>
      <c r="M21" s="29">
        <v>45.09</v>
      </c>
      <c r="N21" s="28">
        <v>55.13</v>
      </c>
      <c r="O21" s="28">
        <v>52.04</v>
      </c>
      <c r="P21" s="28">
        <v>57.65</v>
      </c>
      <c r="Q21" s="31">
        <f t="shared" si="2"/>
        <v>209.91</v>
      </c>
      <c r="R21" s="21">
        <v>44.48</v>
      </c>
      <c r="S21" s="22">
        <v>55.93</v>
      </c>
      <c r="T21" s="22">
        <v>50.1</v>
      </c>
      <c r="U21" s="22">
        <v>55.99</v>
      </c>
      <c r="V21" s="31">
        <f t="shared" si="3"/>
        <v>206.5</v>
      </c>
      <c r="W21" s="41"/>
    </row>
    <row r="22" spans="1:23" ht="15">
      <c r="A22" s="12">
        <v>18</v>
      </c>
      <c r="B22" s="12" t="s">
        <v>142</v>
      </c>
      <c r="C22" s="13" t="s">
        <v>61</v>
      </c>
      <c r="D22" s="25" t="s">
        <v>86</v>
      </c>
      <c r="E22" s="12" t="s">
        <v>52</v>
      </c>
      <c r="F22" s="13" t="s">
        <v>119</v>
      </c>
      <c r="G22" s="30">
        <f t="shared" si="0"/>
        <v>630.0400000000001</v>
      </c>
      <c r="H22" s="21">
        <v>50.7</v>
      </c>
      <c r="I22" s="22">
        <v>54.16</v>
      </c>
      <c r="J22" s="22">
        <v>49.31</v>
      </c>
      <c r="K22" s="22">
        <v>58.73</v>
      </c>
      <c r="L22" s="31">
        <f t="shared" si="1"/>
        <v>212.9</v>
      </c>
      <c r="M22" s="23">
        <v>48.1</v>
      </c>
      <c r="N22" s="22">
        <v>55.21</v>
      </c>
      <c r="O22" s="22">
        <v>50.05</v>
      </c>
      <c r="P22" s="22">
        <v>54.95</v>
      </c>
      <c r="Q22" s="31">
        <f t="shared" si="2"/>
        <v>208.31</v>
      </c>
      <c r="R22" s="21">
        <v>45.85</v>
      </c>
      <c r="S22" s="22">
        <v>54.3</v>
      </c>
      <c r="T22" s="22">
        <v>53.06</v>
      </c>
      <c r="U22" s="22">
        <v>55.62</v>
      </c>
      <c r="V22" s="31">
        <f t="shared" si="3"/>
        <v>208.83</v>
      </c>
      <c r="W22" s="41"/>
    </row>
    <row r="23" spans="1:23" ht="15">
      <c r="A23" s="12">
        <v>19</v>
      </c>
      <c r="B23" s="12" t="s">
        <v>158</v>
      </c>
      <c r="C23" s="13" t="s">
        <v>112</v>
      </c>
      <c r="D23" s="25" t="s">
        <v>99</v>
      </c>
      <c r="E23" s="12" t="s">
        <v>21</v>
      </c>
      <c r="F23" s="13" t="s">
        <v>204</v>
      </c>
      <c r="G23" s="30">
        <f t="shared" si="0"/>
        <v>631.02</v>
      </c>
      <c r="H23" s="21">
        <v>44.65</v>
      </c>
      <c r="I23" s="22">
        <v>56.37</v>
      </c>
      <c r="J23" s="22">
        <v>54.71</v>
      </c>
      <c r="K23" s="22">
        <v>62.26</v>
      </c>
      <c r="L23" s="31">
        <f t="shared" si="1"/>
        <v>217.98999999999998</v>
      </c>
      <c r="M23" s="23">
        <v>44.93</v>
      </c>
      <c r="N23" s="22">
        <v>54.54</v>
      </c>
      <c r="O23" s="22">
        <v>51.3</v>
      </c>
      <c r="P23" s="22">
        <v>57.79</v>
      </c>
      <c r="Q23" s="31">
        <f t="shared" si="2"/>
        <v>208.55999999999997</v>
      </c>
      <c r="R23" s="21">
        <v>44.45</v>
      </c>
      <c r="S23" s="22">
        <v>52.73</v>
      </c>
      <c r="T23" s="22">
        <v>52.38</v>
      </c>
      <c r="U23" s="22">
        <v>54.91</v>
      </c>
      <c r="V23" s="31">
        <f t="shared" si="3"/>
        <v>204.47</v>
      </c>
      <c r="W23" s="43"/>
    </row>
    <row r="24" spans="1:23" ht="15">
      <c r="A24" s="12">
        <v>20</v>
      </c>
      <c r="B24" s="12" t="s">
        <v>173</v>
      </c>
      <c r="C24" s="13" t="s">
        <v>61</v>
      </c>
      <c r="D24" s="25" t="s">
        <v>86</v>
      </c>
      <c r="E24" s="12" t="s">
        <v>108</v>
      </c>
      <c r="F24" s="13" t="s">
        <v>96</v>
      </c>
      <c r="G24" s="30">
        <f t="shared" si="0"/>
        <v>633.53</v>
      </c>
      <c r="H24" s="21">
        <v>44.72</v>
      </c>
      <c r="I24" s="22">
        <v>55.41</v>
      </c>
      <c r="J24" s="22">
        <v>52.87</v>
      </c>
      <c r="K24" s="22">
        <v>61.04</v>
      </c>
      <c r="L24" s="31">
        <f t="shared" si="1"/>
        <v>214.04</v>
      </c>
      <c r="M24" s="23">
        <v>44.27</v>
      </c>
      <c r="N24" s="22">
        <v>57.21</v>
      </c>
      <c r="O24" s="22">
        <v>53.79</v>
      </c>
      <c r="P24" s="22">
        <v>57.36</v>
      </c>
      <c r="Q24" s="31">
        <f t="shared" si="2"/>
        <v>212.63</v>
      </c>
      <c r="R24" s="21">
        <v>45.81</v>
      </c>
      <c r="S24" s="22">
        <v>54.19</v>
      </c>
      <c r="T24" s="22">
        <v>50.69</v>
      </c>
      <c r="U24" s="22">
        <v>56.17</v>
      </c>
      <c r="V24" s="31">
        <f t="shared" si="3"/>
        <v>206.86</v>
      </c>
      <c r="W24" s="41"/>
    </row>
    <row r="25" spans="1:23" ht="15">
      <c r="A25" s="12">
        <v>21</v>
      </c>
      <c r="B25" s="12" t="s">
        <v>138</v>
      </c>
      <c r="C25" s="13" t="s">
        <v>113</v>
      </c>
      <c r="D25" s="25" t="s">
        <v>100</v>
      </c>
      <c r="E25" s="12" t="s">
        <v>51</v>
      </c>
      <c r="F25" s="13" t="s">
        <v>89</v>
      </c>
      <c r="G25" s="30">
        <f t="shared" si="0"/>
        <v>635.02</v>
      </c>
      <c r="H25" s="21">
        <v>45.19</v>
      </c>
      <c r="I25" s="22">
        <v>56.05</v>
      </c>
      <c r="J25" s="22">
        <v>51.41</v>
      </c>
      <c r="K25" s="22">
        <v>58.18</v>
      </c>
      <c r="L25" s="31">
        <f t="shared" si="1"/>
        <v>210.82999999999998</v>
      </c>
      <c r="M25" s="23">
        <v>47.55</v>
      </c>
      <c r="N25" s="22">
        <v>55.74</v>
      </c>
      <c r="O25" s="22">
        <v>51.2</v>
      </c>
      <c r="P25" s="22">
        <v>59.28</v>
      </c>
      <c r="Q25" s="31">
        <f t="shared" si="2"/>
        <v>213.77</v>
      </c>
      <c r="R25" s="21">
        <v>44.43</v>
      </c>
      <c r="S25" s="22">
        <v>57.1</v>
      </c>
      <c r="T25" s="22">
        <v>51.16</v>
      </c>
      <c r="U25" s="22">
        <v>57.73</v>
      </c>
      <c r="V25" s="31">
        <f t="shared" si="3"/>
        <v>210.42</v>
      </c>
      <c r="W25" s="41"/>
    </row>
    <row r="26" spans="1:23" ht="15">
      <c r="A26" s="12">
        <v>22</v>
      </c>
      <c r="B26" s="12" t="s">
        <v>174</v>
      </c>
      <c r="C26" s="13" t="s">
        <v>73</v>
      </c>
      <c r="D26" s="25" t="s">
        <v>83</v>
      </c>
      <c r="E26" s="12" t="s">
        <v>53</v>
      </c>
      <c r="F26" s="13" t="s">
        <v>205</v>
      </c>
      <c r="G26" s="30">
        <f t="shared" si="0"/>
        <v>636.36</v>
      </c>
      <c r="H26" s="21">
        <v>45.06</v>
      </c>
      <c r="I26" s="22">
        <v>62.92</v>
      </c>
      <c r="J26" s="22">
        <v>52.47</v>
      </c>
      <c r="K26" s="22">
        <v>61.18</v>
      </c>
      <c r="L26" s="31">
        <f t="shared" si="1"/>
        <v>221.63</v>
      </c>
      <c r="M26" s="23">
        <v>44.26</v>
      </c>
      <c r="N26" s="22">
        <v>54.77</v>
      </c>
      <c r="O26" s="22">
        <v>50.71</v>
      </c>
      <c r="P26" s="22">
        <v>58.01</v>
      </c>
      <c r="Q26" s="31">
        <f t="shared" si="2"/>
        <v>207.75</v>
      </c>
      <c r="R26" s="21">
        <v>43.56</v>
      </c>
      <c r="S26" s="22">
        <v>56.76</v>
      </c>
      <c r="T26" s="22">
        <v>50.6</v>
      </c>
      <c r="U26" s="22">
        <v>56.06</v>
      </c>
      <c r="V26" s="31">
        <f t="shared" si="3"/>
        <v>206.98</v>
      </c>
      <c r="W26" s="41"/>
    </row>
    <row r="27" spans="1:23" ht="15">
      <c r="A27" s="12">
        <v>23</v>
      </c>
      <c r="B27" s="12" t="s">
        <v>144</v>
      </c>
      <c r="C27" s="13" t="s">
        <v>115</v>
      </c>
      <c r="D27" s="25" t="s">
        <v>91</v>
      </c>
      <c r="E27" s="12" t="s">
        <v>52</v>
      </c>
      <c r="F27" s="13" t="s">
        <v>88</v>
      </c>
      <c r="G27" s="30">
        <f t="shared" si="0"/>
        <v>637.7</v>
      </c>
      <c r="H27" s="21">
        <v>46.03</v>
      </c>
      <c r="I27" s="22">
        <v>55.49</v>
      </c>
      <c r="J27" s="22">
        <v>50.92</v>
      </c>
      <c r="K27" s="22">
        <v>62.83</v>
      </c>
      <c r="L27" s="31">
        <f t="shared" si="1"/>
        <v>215.26999999999998</v>
      </c>
      <c r="M27" s="23">
        <v>45.13</v>
      </c>
      <c r="N27" s="22">
        <v>57.12</v>
      </c>
      <c r="O27" s="22">
        <v>53.13</v>
      </c>
      <c r="P27" s="22">
        <v>57.72</v>
      </c>
      <c r="Q27" s="31">
        <f t="shared" si="2"/>
        <v>213.1</v>
      </c>
      <c r="R27" s="21">
        <v>46.11</v>
      </c>
      <c r="S27" s="22">
        <v>55.68</v>
      </c>
      <c r="T27" s="22">
        <v>51.3</v>
      </c>
      <c r="U27" s="22">
        <v>56.24</v>
      </c>
      <c r="V27" s="31">
        <f t="shared" si="3"/>
        <v>209.32999999999998</v>
      </c>
      <c r="W27" s="43"/>
    </row>
    <row r="28" spans="1:23" ht="15">
      <c r="A28" s="12">
        <v>24</v>
      </c>
      <c r="B28" s="12" t="s">
        <v>175</v>
      </c>
      <c r="C28" s="13" t="s">
        <v>114</v>
      </c>
      <c r="D28" s="25" t="s">
        <v>95</v>
      </c>
      <c r="E28" s="12" t="s">
        <v>53</v>
      </c>
      <c r="F28" s="13" t="s">
        <v>205</v>
      </c>
      <c r="G28" s="30">
        <f t="shared" si="0"/>
        <v>637.73</v>
      </c>
      <c r="H28" s="21">
        <v>47.72</v>
      </c>
      <c r="I28" s="22">
        <v>62.71</v>
      </c>
      <c r="J28" s="22">
        <v>55.94</v>
      </c>
      <c r="K28" s="22">
        <v>59.93</v>
      </c>
      <c r="L28" s="31">
        <f t="shared" si="1"/>
        <v>226.3</v>
      </c>
      <c r="M28" s="23">
        <v>46.7</v>
      </c>
      <c r="N28" s="22">
        <v>55.73</v>
      </c>
      <c r="O28" s="22">
        <v>51.38</v>
      </c>
      <c r="P28" s="22">
        <v>56.5</v>
      </c>
      <c r="Q28" s="31">
        <f t="shared" si="2"/>
        <v>210.31</v>
      </c>
      <c r="R28" s="21">
        <v>43.51</v>
      </c>
      <c r="S28" s="22">
        <v>53.8</v>
      </c>
      <c r="T28" s="22">
        <v>49.01</v>
      </c>
      <c r="U28" s="22">
        <v>54.8</v>
      </c>
      <c r="V28" s="31">
        <f t="shared" si="3"/>
        <v>201.12</v>
      </c>
      <c r="W28" s="43"/>
    </row>
    <row r="29" spans="1:23" ht="15">
      <c r="A29" s="12">
        <v>25</v>
      </c>
      <c r="B29" s="12" t="s">
        <v>148</v>
      </c>
      <c r="C29" s="13" t="s">
        <v>69</v>
      </c>
      <c r="D29" s="25" t="s">
        <v>91</v>
      </c>
      <c r="E29" s="12" t="s">
        <v>53</v>
      </c>
      <c r="F29" s="13" t="s">
        <v>92</v>
      </c>
      <c r="G29" s="30">
        <f t="shared" si="0"/>
        <v>640.59</v>
      </c>
      <c r="H29" s="21">
        <v>44.76</v>
      </c>
      <c r="I29" s="22">
        <v>56.4</v>
      </c>
      <c r="J29" s="22">
        <v>55.61</v>
      </c>
      <c r="K29" s="22">
        <v>59.51</v>
      </c>
      <c r="L29" s="31">
        <f t="shared" si="1"/>
        <v>216.27999999999997</v>
      </c>
      <c r="M29" s="23">
        <v>46.82</v>
      </c>
      <c r="N29" s="22">
        <v>56.26</v>
      </c>
      <c r="O29" s="22">
        <v>55.54</v>
      </c>
      <c r="P29" s="22">
        <v>60.1</v>
      </c>
      <c r="Q29" s="31">
        <f t="shared" si="2"/>
        <v>218.72</v>
      </c>
      <c r="R29" s="21">
        <v>42.95</v>
      </c>
      <c r="S29" s="22">
        <v>53.78</v>
      </c>
      <c r="T29" s="22">
        <v>53.57</v>
      </c>
      <c r="U29" s="22">
        <v>55.29</v>
      </c>
      <c r="V29" s="31">
        <f t="shared" si="3"/>
        <v>205.59</v>
      </c>
      <c r="W29" s="43"/>
    </row>
    <row r="30" spans="1:23" ht="15">
      <c r="A30" s="12">
        <v>26</v>
      </c>
      <c r="B30" s="12" t="s">
        <v>176</v>
      </c>
      <c r="C30" s="13" t="s">
        <v>66</v>
      </c>
      <c r="D30" s="25" t="s">
        <v>83</v>
      </c>
      <c r="E30" s="12" t="s">
        <v>163</v>
      </c>
      <c r="F30" s="13" t="s">
        <v>92</v>
      </c>
      <c r="G30" s="30">
        <f t="shared" si="0"/>
        <v>647.62</v>
      </c>
      <c r="H30" s="21">
        <v>48.97</v>
      </c>
      <c r="I30" s="22">
        <v>55.58</v>
      </c>
      <c r="J30" s="22">
        <v>52.57</v>
      </c>
      <c r="K30" s="22">
        <v>60.67</v>
      </c>
      <c r="L30" s="31">
        <f t="shared" si="1"/>
        <v>217.79000000000002</v>
      </c>
      <c r="M30" s="23">
        <v>44.23</v>
      </c>
      <c r="N30" s="22">
        <v>58.08</v>
      </c>
      <c r="O30" s="22">
        <v>50.74</v>
      </c>
      <c r="P30" s="22">
        <v>57.27</v>
      </c>
      <c r="Q30" s="31">
        <f t="shared" si="2"/>
        <v>210.32000000000002</v>
      </c>
      <c r="R30" s="21">
        <v>49.98</v>
      </c>
      <c r="S30" s="22">
        <v>60.47</v>
      </c>
      <c r="T30" s="22">
        <v>52.37</v>
      </c>
      <c r="U30" s="22">
        <v>56.69</v>
      </c>
      <c r="V30" s="31">
        <f t="shared" si="3"/>
        <v>219.51</v>
      </c>
      <c r="W30" s="41"/>
    </row>
    <row r="31" spans="1:23" ht="15">
      <c r="A31" s="12">
        <v>27</v>
      </c>
      <c r="B31" s="12" t="s">
        <v>177</v>
      </c>
      <c r="C31" s="13" t="s">
        <v>63</v>
      </c>
      <c r="D31" s="25" t="s">
        <v>91</v>
      </c>
      <c r="E31" s="12" t="s">
        <v>101</v>
      </c>
      <c r="F31" s="13" t="s">
        <v>88</v>
      </c>
      <c r="G31" s="30">
        <f t="shared" si="0"/>
        <v>654.07</v>
      </c>
      <c r="H31" s="21">
        <v>47.11</v>
      </c>
      <c r="I31" s="22">
        <v>58.05</v>
      </c>
      <c r="J31" s="22">
        <v>60.09</v>
      </c>
      <c r="K31" s="22">
        <v>61.02</v>
      </c>
      <c r="L31" s="31">
        <f t="shared" si="1"/>
        <v>226.27</v>
      </c>
      <c r="M31" s="23">
        <v>45.13</v>
      </c>
      <c r="N31" s="22">
        <v>56.97</v>
      </c>
      <c r="O31" s="22">
        <v>53.89</v>
      </c>
      <c r="P31" s="22">
        <v>59.77</v>
      </c>
      <c r="Q31" s="31">
        <f t="shared" si="2"/>
        <v>215.76000000000002</v>
      </c>
      <c r="R31" s="21">
        <v>44.24</v>
      </c>
      <c r="S31" s="22">
        <v>55.89</v>
      </c>
      <c r="T31" s="22">
        <v>53.74</v>
      </c>
      <c r="U31" s="22">
        <v>58.17</v>
      </c>
      <c r="V31" s="31">
        <f t="shared" si="3"/>
        <v>212.04000000000002</v>
      </c>
      <c r="W31" s="43"/>
    </row>
    <row r="32" spans="1:23" ht="15">
      <c r="A32" s="12">
        <v>28</v>
      </c>
      <c r="B32" s="12" t="s">
        <v>178</v>
      </c>
      <c r="C32" s="13" t="s">
        <v>107</v>
      </c>
      <c r="D32" s="25" t="s">
        <v>83</v>
      </c>
      <c r="E32" s="12" t="s">
        <v>163</v>
      </c>
      <c r="F32" s="13" t="s">
        <v>92</v>
      </c>
      <c r="G32" s="30">
        <f t="shared" si="0"/>
        <v>654.36</v>
      </c>
      <c r="H32" s="21">
        <v>46.55</v>
      </c>
      <c r="I32" s="22">
        <v>62.52</v>
      </c>
      <c r="J32" s="22">
        <v>54.03</v>
      </c>
      <c r="K32" s="22">
        <v>58.83</v>
      </c>
      <c r="L32" s="31">
        <f t="shared" si="1"/>
        <v>221.93</v>
      </c>
      <c r="M32" s="23">
        <v>51.07</v>
      </c>
      <c r="N32" s="22">
        <v>60.08</v>
      </c>
      <c r="O32" s="22">
        <v>52.26</v>
      </c>
      <c r="P32" s="22">
        <v>57.73</v>
      </c>
      <c r="Q32" s="31">
        <f t="shared" si="2"/>
        <v>221.14</v>
      </c>
      <c r="R32" s="21">
        <v>44.02</v>
      </c>
      <c r="S32" s="22">
        <v>57.26</v>
      </c>
      <c r="T32" s="22">
        <v>52.77</v>
      </c>
      <c r="U32" s="22">
        <v>57.24</v>
      </c>
      <c r="V32" s="31">
        <f t="shared" si="3"/>
        <v>211.29000000000002</v>
      </c>
      <c r="W32" s="43"/>
    </row>
    <row r="33" spans="1:23" ht="15">
      <c r="A33" s="12">
        <v>29</v>
      </c>
      <c r="B33" s="12" t="s">
        <v>179</v>
      </c>
      <c r="C33" s="13" t="s">
        <v>124</v>
      </c>
      <c r="D33" s="25" t="s">
        <v>180</v>
      </c>
      <c r="E33" s="12" t="s">
        <v>54</v>
      </c>
      <c r="F33" s="13" t="s">
        <v>94</v>
      </c>
      <c r="G33" s="30">
        <f t="shared" si="0"/>
        <v>657.3</v>
      </c>
      <c r="H33" s="27">
        <v>47.72</v>
      </c>
      <c r="I33" s="28">
        <v>53.23</v>
      </c>
      <c r="J33" s="28">
        <v>87.59</v>
      </c>
      <c r="K33" s="28">
        <v>54.89</v>
      </c>
      <c r="L33" s="31">
        <f t="shared" si="1"/>
        <v>243.43</v>
      </c>
      <c r="M33" s="29">
        <v>52.57</v>
      </c>
      <c r="N33" s="28">
        <v>54.74</v>
      </c>
      <c r="O33" s="28">
        <v>50.39</v>
      </c>
      <c r="P33" s="28">
        <v>53.3</v>
      </c>
      <c r="Q33" s="31">
        <f t="shared" si="2"/>
        <v>211</v>
      </c>
      <c r="R33" s="21">
        <v>45.61</v>
      </c>
      <c r="S33" s="22">
        <v>53.86</v>
      </c>
      <c r="T33" s="22">
        <v>48.76</v>
      </c>
      <c r="U33" s="22">
        <v>54.64</v>
      </c>
      <c r="V33" s="31">
        <f t="shared" si="3"/>
        <v>202.87</v>
      </c>
      <c r="W33" s="43"/>
    </row>
    <row r="34" spans="1:23" ht="15">
      <c r="A34" s="12">
        <v>30</v>
      </c>
      <c r="B34" s="12" t="s">
        <v>159</v>
      </c>
      <c r="C34" s="13" t="s">
        <v>78</v>
      </c>
      <c r="D34" s="25" t="s">
        <v>83</v>
      </c>
      <c r="E34" s="12" t="s">
        <v>53</v>
      </c>
      <c r="F34" s="13" t="s">
        <v>205</v>
      </c>
      <c r="G34" s="30">
        <f t="shared" si="0"/>
        <v>657.6</v>
      </c>
      <c r="H34" s="21">
        <v>47.64</v>
      </c>
      <c r="I34" s="22">
        <v>57.96</v>
      </c>
      <c r="J34" s="22">
        <v>56.08</v>
      </c>
      <c r="K34" s="22">
        <v>60.44</v>
      </c>
      <c r="L34" s="31">
        <f t="shared" si="1"/>
        <v>222.12</v>
      </c>
      <c r="M34" s="23">
        <v>46.33</v>
      </c>
      <c r="N34" s="22">
        <v>57.88</v>
      </c>
      <c r="O34" s="22">
        <v>53.14</v>
      </c>
      <c r="P34" s="22">
        <v>59.48</v>
      </c>
      <c r="Q34" s="31">
        <f t="shared" si="2"/>
        <v>216.83</v>
      </c>
      <c r="R34" s="21">
        <v>45.07</v>
      </c>
      <c r="S34" s="22">
        <v>55.91</v>
      </c>
      <c r="T34" s="22">
        <v>53.25</v>
      </c>
      <c r="U34" s="22">
        <v>64.42</v>
      </c>
      <c r="V34" s="31">
        <f t="shared" si="3"/>
        <v>218.64999999999998</v>
      </c>
      <c r="W34" s="41"/>
    </row>
    <row r="35" spans="1:23" ht="15">
      <c r="A35" s="12">
        <v>31</v>
      </c>
      <c r="B35" s="12" t="s">
        <v>150</v>
      </c>
      <c r="C35" s="13" t="s">
        <v>181</v>
      </c>
      <c r="D35" s="25" t="s">
        <v>91</v>
      </c>
      <c r="E35" s="12" t="s">
        <v>53</v>
      </c>
      <c r="F35" s="13" t="s">
        <v>92</v>
      </c>
      <c r="G35" s="30">
        <f t="shared" si="0"/>
        <v>661.84</v>
      </c>
      <c r="H35" s="21">
        <v>47.08</v>
      </c>
      <c r="I35" s="22">
        <v>58.19</v>
      </c>
      <c r="J35" s="22">
        <v>63.37</v>
      </c>
      <c r="K35" s="22">
        <v>57.47</v>
      </c>
      <c r="L35" s="31">
        <f t="shared" si="1"/>
        <v>226.10999999999999</v>
      </c>
      <c r="M35" s="23">
        <v>47.73</v>
      </c>
      <c r="N35" s="22">
        <v>59.38</v>
      </c>
      <c r="O35" s="22">
        <v>52.38</v>
      </c>
      <c r="P35" s="22">
        <v>58.37</v>
      </c>
      <c r="Q35" s="31">
        <f t="shared" si="2"/>
        <v>217.86</v>
      </c>
      <c r="R35" s="21">
        <v>49.05</v>
      </c>
      <c r="S35" s="22">
        <v>58.37</v>
      </c>
      <c r="T35" s="22">
        <v>51.18</v>
      </c>
      <c r="U35" s="22">
        <v>59.27</v>
      </c>
      <c r="V35" s="31">
        <f t="shared" si="3"/>
        <v>217.87</v>
      </c>
      <c r="W35" s="43"/>
    </row>
    <row r="36" spans="1:23" ht="15">
      <c r="A36" s="12">
        <v>32</v>
      </c>
      <c r="B36" s="12" t="s">
        <v>129</v>
      </c>
      <c r="C36" s="13" t="s">
        <v>72</v>
      </c>
      <c r="D36" s="25" t="s">
        <v>91</v>
      </c>
      <c r="E36" s="12" t="s">
        <v>52</v>
      </c>
      <c r="F36" s="13" t="s">
        <v>85</v>
      </c>
      <c r="G36" s="30">
        <f t="shared" si="0"/>
        <v>664.17</v>
      </c>
      <c r="H36" s="21">
        <v>48.25</v>
      </c>
      <c r="I36" s="22">
        <v>60.16</v>
      </c>
      <c r="J36" s="22">
        <v>53.86</v>
      </c>
      <c r="K36" s="22">
        <v>64</v>
      </c>
      <c r="L36" s="31">
        <f t="shared" si="1"/>
        <v>226.26999999999998</v>
      </c>
      <c r="M36" s="23">
        <v>45.16</v>
      </c>
      <c r="N36" s="22">
        <v>57.69</v>
      </c>
      <c r="O36" s="22">
        <v>53.49</v>
      </c>
      <c r="P36" s="22">
        <v>60.84</v>
      </c>
      <c r="Q36" s="31">
        <f t="shared" si="2"/>
        <v>217.18</v>
      </c>
      <c r="R36" s="21">
        <v>45.3</v>
      </c>
      <c r="S36" s="22">
        <v>58.2</v>
      </c>
      <c r="T36" s="22">
        <v>53.01</v>
      </c>
      <c r="U36" s="22">
        <v>64.21</v>
      </c>
      <c r="V36" s="31">
        <f t="shared" si="3"/>
        <v>220.71999999999997</v>
      </c>
      <c r="W36" s="41"/>
    </row>
    <row r="37" spans="1:23" ht="15">
      <c r="A37" s="12">
        <v>33</v>
      </c>
      <c r="B37" s="12" t="s">
        <v>182</v>
      </c>
      <c r="C37" s="13" t="s">
        <v>122</v>
      </c>
      <c r="D37" s="25" t="s">
        <v>86</v>
      </c>
      <c r="E37" s="12" t="s">
        <v>163</v>
      </c>
      <c r="F37" s="13" t="s">
        <v>92</v>
      </c>
      <c r="G37" s="30">
        <f aca="true" t="shared" si="4" ref="G37:G70">SUM(L37,Q37,V37)+W37</f>
        <v>672.53</v>
      </c>
      <c r="H37" s="21">
        <v>47.8</v>
      </c>
      <c r="I37" s="22">
        <v>56.42</v>
      </c>
      <c r="J37" s="22">
        <v>64.47</v>
      </c>
      <c r="K37" s="22">
        <v>62.26</v>
      </c>
      <c r="L37" s="31">
        <f aca="true" t="shared" si="5" ref="L37:L70">SUM(H37:K37)</f>
        <v>230.95</v>
      </c>
      <c r="M37" s="23">
        <v>50.96</v>
      </c>
      <c r="N37" s="22">
        <v>55.94</v>
      </c>
      <c r="O37" s="22">
        <v>54.09</v>
      </c>
      <c r="P37" s="22">
        <v>61.14</v>
      </c>
      <c r="Q37" s="31">
        <f aca="true" t="shared" si="6" ref="Q37:Q70">SUM(M37:P37)</f>
        <v>222.13</v>
      </c>
      <c r="R37" s="21">
        <v>47.54</v>
      </c>
      <c r="S37" s="22">
        <v>56.68</v>
      </c>
      <c r="T37" s="22">
        <v>56.55</v>
      </c>
      <c r="U37" s="22">
        <v>58.68</v>
      </c>
      <c r="V37" s="31">
        <f aca="true" t="shared" si="7" ref="V37:V70">SUM(R37:U37)</f>
        <v>219.45</v>
      </c>
      <c r="W37" s="43"/>
    </row>
    <row r="38" spans="1:23" ht="15">
      <c r="A38" s="12">
        <v>34</v>
      </c>
      <c r="B38" s="12" t="s">
        <v>143</v>
      </c>
      <c r="C38" s="13" t="s">
        <v>183</v>
      </c>
      <c r="D38" s="25" t="s">
        <v>184</v>
      </c>
      <c r="E38" s="12" t="s">
        <v>163</v>
      </c>
      <c r="F38" s="13" t="s">
        <v>92</v>
      </c>
      <c r="G38" s="30">
        <f t="shared" si="4"/>
        <v>673.75</v>
      </c>
      <c r="H38" s="21">
        <v>48.39</v>
      </c>
      <c r="I38" s="22">
        <v>59.7</v>
      </c>
      <c r="J38" s="22">
        <v>59.46</v>
      </c>
      <c r="K38" s="22">
        <v>62.41</v>
      </c>
      <c r="L38" s="31">
        <f t="shared" si="5"/>
        <v>229.96</v>
      </c>
      <c r="M38" s="23">
        <v>44.26</v>
      </c>
      <c r="N38" s="22">
        <v>60.2</v>
      </c>
      <c r="O38" s="22">
        <v>58.17</v>
      </c>
      <c r="P38" s="22">
        <v>61.27</v>
      </c>
      <c r="Q38" s="31">
        <f t="shared" si="6"/>
        <v>223.9</v>
      </c>
      <c r="R38" s="21">
        <v>46.22</v>
      </c>
      <c r="S38" s="22">
        <v>58.53</v>
      </c>
      <c r="T38" s="22">
        <v>55.77</v>
      </c>
      <c r="U38" s="22">
        <v>59.37</v>
      </c>
      <c r="V38" s="31">
        <f t="shared" si="7"/>
        <v>219.89000000000001</v>
      </c>
      <c r="W38" s="43"/>
    </row>
    <row r="39" spans="1:23" ht="15">
      <c r="A39" s="12">
        <v>35</v>
      </c>
      <c r="B39" s="12" t="s">
        <v>185</v>
      </c>
      <c r="C39" s="13" t="s">
        <v>71</v>
      </c>
      <c r="D39" s="25" t="s">
        <v>84</v>
      </c>
      <c r="E39" s="12" t="s">
        <v>51</v>
      </c>
      <c r="F39" s="13" t="s">
        <v>97</v>
      </c>
      <c r="G39" s="30">
        <f t="shared" si="4"/>
        <v>675.9100000000001</v>
      </c>
      <c r="H39" s="21">
        <v>51.1</v>
      </c>
      <c r="I39" s="22">
        <v>64.54</v>
      </c>
      <c r="J39" s="22">
        <v>53.99</v>
      </c>
      <c r="K39" s="22">
        <v>62.21</v>
      </c>
      <c r="L39" s="31">
        <f t="shared" si="5"/>
        <v>231.84000000000003</v>
      </c>
      <c r="M39" s="23">
        <v>46.82</v>
      </c>
      <c r="N39" s="22">
        <v>59.55</v>
      </c>
      <c r="O39" s="22">
        <v>56.11</v>
      </c>
      <c r="P39" s="22">
        <v>61.33</v>
      </c>
      <c r="Q39" s="31">
        <f t="shared" si="6"/>
        <v>223.81</v>
      </c>
      <c r="R39" s="21">
        <v>46.39</v>
      </c>
      <c r="S39" s="22">
        <v>60.11</v>
      </c>
      <c r="T39" s="22">
        <v>53.63</v>
      </c>
      <c r="U39" s="22">
        <v>60.13</v>
      </c>
      <c r="V39" s="31">
        <f t="shared" si="7"/>
        <v>220.26</v>
      </c>
      <c r="W39" s="41"/>
    </row>
    <row r="40" spans="1:23" ht="15">
      <c r="A40" s="12">
        <v>36</v>
      </c>
      <c r="B40" s="12" t="s">
        <v>186</v>
      </c>
      <c r="C40" s="13" t="s">
        <v>77</v>
      </c>
      <c r="D40" s="25" t="s">
        <v>84</v>
      </c>
      <c r="E40" s="12" t="s">
        <v>52</v>
      </c>
      <c r="F40" s="13" t="s">
        <v>85</v>
      </c>
      <c r="G40" s="30">
        <f t="shared" si="4"/>
        <v>681.72</v>
      </c>
      <c r="H40" s="21">
        <v>49.55</v>
      </c>
      <c r="I40" s="22">
        <v>58.82</v>
      </c>
      <c r="J40" s="22">
        <v>57.47</v>
      </c>
      <c r="K40" s="22">
        <v>62.54</v>
      </c>
      <c r="L40" s="31">
        <f t="shared" si="5"/>
        <v>228.38</v>
      </c>
      <c r="M40" s="23">
        <v>47.62</v>
      </c>
      <c r="N40" s="22">
        <v>59.1</v>
      </c>
      <c r="O40" s="22">
        <v>55.71</v>
      </c>
      <c r="P40" s="22">
        <v>66.61</v>
      </c>
      <c r="Q40" s="31">
        <f t="shared" si="6"/>
        <v>229.04000000000002</v>
      </c>
      <c r="R40" s="21">
        <v>45.59</v>
      </c>
      <c r="S40" s="22">
        <v>60.27</v>
      </c>
      <c r="T40" s="22">
        <v>57.95</v>
      </c>
      <c r="U40" s="22">
        <v>60.49</v>
      </c>
      <c r="V40" s="31">
        <f t="shared" si="7"/>
        <v>224.3</v>
      </c>
      <c r="W40" s="43"/>
    </row>
    <row r="41" spans="1:23" ht="15">
      <c r="A41" s="12">
        <v>37</v>
      </c>
      <c r="B41" s="12" t="s">
        <v>134</v>
      </c>
      <c r="C41" s="13" t="s">
        <v>118</v>
      </c>
      <c r="D41" s="25" t="s">
        <v>86</v>
      </c>
      <c r="E41" s="12" t="s">
        <v>54</v>
      </c>
      <c r="F41" s="13" t="s">
        <v>94</v>
      </c>
      <c r="G41" s="30">
        <f t="shared" si="4"/>
        <v>690.03</v>
      </c>
      <c r="H41" s="21">
        <v>51.34</v>
      </c>
      <c r="I41" s="22">
        <v>62.32</v>
      </c>
      <c r="J41" s="22">
        <v>59.9</v>
      </c>
      <c r="K41" s="22">
        <v>61.43</v>
      </c>
      <c r="L41" s="31">
        <f t="shared" si="5"/>
        <v>234.99</v>
      </c>
      <c r="M41" s="23">
        <v>49.3</v>
      </c>
      <c r="N41" s="22">
        <v>60.74</v>
      </c>
      <c r="O41" s="22">
        <v>60.01</v>
      </c>
      <c r="P41" s="22">
        <v>61</v>
      </c>
      <c r="Q41" s="31">
        <f t="shared" si="6"/>
        <v>231.04999999999998</v>
      </c>
      <c r="R41" s="21">
        <v>46.94</v>
      </c>
      <c r="S41" s="22">
        <v>57.15</v>
      </c>
      <c r="T41" s="22">
        <v>58.7</v>
      </c>
      <c r="U41" s="22">
        <v>61.2</v>
      </c>
      <c r="V41" s="31">
        <f t="shared" si="7"/>
        <v>223.99</v>
      </c>
      <c r="W41" s="41"/>
    </row>
    <row r="42" spans="1:23" ht="15">
      <c r="A42" s="12">
        <v>38</v>
      </c>
      <c r="B42" s="12" t="s">
        <v>187</v>
      </c>
      <c r="C42" s="13" t="s">
        <v>116</v>
      </c>
      <c r="D42" s="25" t="s">
        <v>91</v>
      </c>
      <c r="E42" s="12" t="s">
        <v>52</v>
      </c>
      <c r="F42" s="13" t="s">
        <v>119</v>
      </c>
      <c r="G42" s="30">
        <f t="shared" si="4"/>
        <v>691.27</v>
      </c>
      <c r="H42" s="21">
        <v>49.44</v>
      </c>
      <c r="I42" s="22">
        <v>62.05</v>
      </c>
      <c r="J42" s="22">
        <v>56.19</v>
      </c>
      <c r="K42" s="22">
        <v>65.06</v>
      </c>
      <c r="L42" s="31">
        <f t="shared" si="5"/>
        <v>232.74</v>
      </c>
      <c r="M42" s="23">
        <v>48.44</v>
      </c>
      <c r="N42" s="22">
        <v>61.97</v>
      </c>
      <c r="O42" s="22">
        <v>59.01</v>
      </c>
      <c r="P42" s="22">
        <v>61.06</v>
      </c>
      <c r="Q42" s="31">
        <f t="shared" si="6"/>
        <v>230.48</v>
      </c>
      <c r="R42" s="21">
        <v>49.46</v>
      </c>
      <c r="S42" s="22">
        <v>59.43</v>
      </c>
      <c r="T42" s="22">
        <v>54.18</v>
      </c>
      <c r="U42" s="22">
        <v>64.98</v>
      </c>
      <c r="V42" s="31">
        <f t="shared" si="7"/>
        <v>228.05</v>
      </c>
      <c r="W42" s="41"/>
    </row>
    <row r="43" spans="1:23" ht="15">
      <c r="A43" s="12">
        <v>39</v>
      </c>
      <c r="B43" s="12" t="s">
        <v>151</v>
      </c>
      <c r="C43" s="13" t="s">
        <v>80</v>
      </c>
      <c r="D43" s="25" t="s">
        <v>83</v>
      </c>
      <c r="E43" s="12" t="s">
        <v>163</v>
      </c>
      <c r="F43" s="13" t="s">
        <v>92</v>
      </c>
      <c r="G43" s="30">
        <f t="shared" si="4"/>
        <v>692.3499999999999</v>
      </c>
      <c r="H43" s="21">
        <v>50.14</v>
      </c>
      <c r="I43" s="22">
        <v>58.18</v>
      </c>
      <c r="J43" s="22">
        <v>56.7</v>
      </c>
      <c r="K43" s="22">
        <v>63.36</v>
      </c>
      <c r="L43" s="31">
        <f t="shared" si="5"/>
        <v>228.38</v>
      </c>
      <c r="M43" s="23">
        <v>49.14</v>
      </c>
      <c r="N43" s="22">
        <v>61.06</v>
      </c>
      <c r="O43" s="22">
        <v>56.74</v>
      </c>
      <c r="P43" s="22">
        <v>64.14</v>
      </c>
      <c r="Q43" s="31">
        <f t="shared" si="6"/>
        <v>231.07999999999998</v>
      </c>
      <c r="R43" s="21">
        <v>51.51</v>
      </c>
      <c r="S43" s="22">
        <v>60.87</v>
      </c>
      <c r="T43" s="22">
        <v>56.03</v>
      </c>
      <c r="U43" s="22">
        <v>64.48</v>
      </c>
      <c r="V43" s="31">
        <f t="shared" si="7"/>
        <v>232.89</v>
      </c>
      <c r="W43" s="43"/>
    </row>
    <row r="44" spans="1:23" ht="15">
      <c r="A44" s="12">
        <v>40</v>
      </c>
      <c r="B44" s="64" t="s">
        <v>131</v>
      </c>
      <c r="C44" s="66" t="s">
        <v>105</v>
      </c>
      <c r="D44" s="67" t="s">
        <v>84</v>
      </c>
      <c r="E44" s="64" t="s">
        <v>51</v>
      </c>
      <c r="F44" s="65" t="s">
        <v>89</v>
      </c>
      <c r="G44" s="68">
        <f aca="true" t="shared" si="8" ref="G44:G53">SUM(L44,Q44,V44)+W44</f>
        <v>693.31</v>
      </c>
      <c r="H44" s="69">
        <v>48.5</v>
      </c>
      <c r="I44" s="70">
        <v>63.31</v>
      </c>
      <c r="J44" s="70">
        <v>54.03</v>
      </c>
      <c r="K44" s="70">
        <v>64.27</v>
      </c>
      <c r="L44" s="71">
        <f aca="true" t="shared" si="9" ref="L44:L53">SUM(H44:K44)</f>
        <v>230.11</v>
      </c>
      <c r="M44" s="72">
        <v>47.08</v>
      </c>
      <c r="N44" s="70">
        <v>69.02</v>
      </c>
      <c r="O44" s="70">
        <v>60.65</v>
      </c>
      <c r="P44" s="70">
        <v>61.68</v>
      </c>
      <c r="Q44" s="71">
        <f aca="true" t="shared" si="10" ref="Q44:Q53">SUM(M44:P44)</f>
        <v>238.43</v>
      </c>
      <c r="R44" s="69">
        <v>45.58</v>
      </c>
      <c r="S44" s="70">
        <v>58.74</v>
      </c>
      <c r="T44" s="70">
        <v>56.47</v>
      </c>
      <c r="U44" s="70">
        <v>63.98</v>
      </c>
      <c r="V44" s="71">
        <f aca="true" t="shared" si="11" ref="V44:V53">SUM(R44:U44)</f>
        <v>224.76999999999998</v>
      </c>
      <c r="W44" s="62"/>
    </row>
    <row r="45" spans="1:23" ht="15">
      <c r="A45" s="12">
        <v>41</v>
      </c>
      <c r="B45" s="64" t="s">
        <v>157</v>
      </c>
      <c r="C45" s="66" t="s">
        <v>188</v>
      </c>
      <c r="D45" s="67" t="s">
        <v>86</v>
      </c>
      <c r="E45" s="64" t="s">
        <v>53</v>
      </c>
      <c r="F45" s="65" t="s">
        <v>92</v>
      </c>
      <c r="G45" s="68">
        <f t="shared" si="8"/>
        <v>699.5</v>
      </c>
      <c r="H45" s="69">
        <v>50.85</v>
      </c>
      <c r="I45" s="70">
        <v>63.44</v>
      </c>
      <c r="J45" s="70">
        <v>56.28</v>
      </c>
      <c r="K45" s="70">
        <v>60.77</v>
      </c>
      <c r="L45" s="71">
        <f t="shared" si="9"/>
        <v>231.34</v>
      </c>
      <c r="M45" s="72">
        <v>48.63</v>
      </c>
      <c r="N45" s="70">
        <v>63.07</v>
      </c>
      <c r="O45" s="70">
        <v>58.5</v>
      </c>
      <c r="P45" s="70">
        <v>69.32</v>
      </c>
      <c r="Q45" s="71">
        <f t="shared" si="10"/>
        <v>239.51999999999998</v>
      </c>
      <c r="R45" s="69">
        <v>47.21</v>
      </c>
      <c r="S45" s="70">
        <v>61.43</v>
      </c>
      <c r="T45" s="70">
        <v>58.11</v>
      </c>
      <c r="U45" s="70">
        <v>61.89</v>
      </c>
      <c r="V45" s="71">
        <f t="shared" si="11"/>
        <v>228.64</v>
      </c>
      <c r="W45" s="62"/>
    </row>
    <row r="46" spans="1:23" ht="15">
      <c r="A46" s="12">
        <v>42</v>
      </c>
      <c r="B46" s="64" t="s">
        <v>155</v>
      </c>
      <c r="C46" s="66" t="s">
        <v>125</v>
      </c>
      <c r="D46" s="67" t="s">
        <v>95</v>
      </c>
      <c r="E46" s="64" t="s">
        <v>53</v>
      </c>
      <c r="F46" s="65" t="s">
        <v>120</v>
      </c>
      <c r="G46" s="68">
        <f t="shared" si="8"/>
        <v>701.65</v>
      </c>
      <c r="H46" s="69">
        <v>51.26</v>
      </c>
      <c r="I46" s="70">
        <v>67.36</v>
      </c>
      <c r="J46" s="70">
        <v>57.56</v>
      </c>
      <c r="K46" s="70">
        <v>65.74</v>
      </c>
      <c r="L46" s="71">
        <f t="shared" si="9"/>
        <v>241.92000000000002</v>
      </c>
      <c r="M46" s="72">
        <v>50.28</v>
      </c>
      <c r="N46" s="70">
        <v>60.88</v>
      </c>
      <c r="O46" s="70">
        <v>55.65</v>
      </c>
      <c r="P46" s="70">
        <v>65.27</v>
      </c>
      <c r="Q46" s="71">
        <f t="shared" si="10"/>
        <v>232.07999999999998</v>
      </c>
      <c r="R46" s="69">
        <v>50.02</v>
      </c>
      <c r="S46" s="70">
        <v>59.98</v>
      </c>
      <c r="T46" s="70">
        <v>55.14</v>
      </c>
      <c r="U46" s="70">
        <v>62.51</v>
      </c>
      <c r="V46" s="71">
        <f t="shared" si="11"/>
        <v>227.64999999999998</v>
      </c>
      <c r="W46" s="62"/>
    </row>
    <row r="47" spans="1:23" ht="15">
      <c r="A47" s="12">
        <v>43</v>
      </c>
      <c r="B47" s="64" t="s">
        <v>145</v>
      </c>
      <c r="C47" s="66" t="s">
        <v>81</v>
      </c>
      <c r="D47" s="67" t="s">
        <v>83</v>
      </c>
      <c r="E47" s="64" t="s">
        <v>163</v>
      </c>
      <c r="F47" s="65" t="s">
        <v>92</v>
      </c>
      <c r="G47" s="68">
        <f t="shared" si="8"/>
        <v>701.69</v>
      </c>
      <c r="H47" s="69">
        <v>50.53</v>
      </c>
      <c r="I47" s="70">
        <v>61.44</v>
      </c>
      <c r="J47" s="70">
        <v>58.19</v>
      </c>
      <c r="K47" s="70">
        <v>71.15</v>
      </c>
      <c r="L47" s="71">
        <f t="shared" si="9"/>
        <v>241.31</v>
      </c>
      <c r="M47" s="72">
        <v>48.63</v>
      </c>
      <c r="N47" s="70">
        <v>59.25</v>
      </c>
      <c r="O47" s="70">
        <v>60.19</v>
      </c>
      <c r="P47" s="70">
        <v>61.74</v>
      </c>
      <c r="Q47" s="71">
        <f t="shared" si="10"/>
        <v>229.81</v>
      </c>
      <c r="R47" s="69">
        <v>52.1</v>
      </c>
      <c r="S47" s="70">
        <v>62.11</v>
      </c>
      <c r="T47" s="70">
        <v>53.87</v>
      </c>
      <c r="U47" s="70">
        <v>62.49</v>
      </c>
      <c r="V47" s="71">
        <f t="shared" si="11"/>
        <v>230.57000000000002</v>
      </c>
      <c r="W47" s="62"/>
    </row>
    <row r="48" spans="1:23" ht="15">
      <c r="A48" s="12">
        <v>44</v>
      </c>
      <c r="B48" s="64" t="s">
        <v>128</v>
      </c>
      <c r="C48" s="66" t="s">
        <v>79</v>
      </c>
      <c r="D48" s="67" t="s">
        <v>93</v>
      </c>
      <c r="E48" s="64" t="s">
        <v>54</v>
      </c>
      <c r="F48" s="65" t="s">
        <v>94</v>
      </c>
      <c r="G48" s="68">
        <f t="shared" si="8"/>
        <v>705.1500000000001</v>
      </c>
      <c r="H48" s="69">
        <v>56.31</v>
      </c>
      <c r="I48" s="70">
        <v>60.82</v>
      </c>
      <c r="J48" s="70">
        <v>61.33</v>
      </c>
      <c r="K48" s="70">
        <v>63.47</v>
      </c>
      <c r="L48" s="71">
        <f t="shared" si="9"/>
        <v>241.92999999999998</v>
      </c>
      <c r="M48" s="72">
        <v>53.92</v>
      </c>
      <c r="N48" s="70">
        <v>61.73</v>
      </c>
      <c r="O48" s="70">
        <v>56.18</v>
      </c>
      <c r="P48" s="70">
        <v>62.6</v>
      </c>
      <c r="Q48" s="71">
        <f t="shared" si="10"/>
        <v>234.43</v>
      </c>
      <c r="R48" s="69">
        <v>51.72</v>
      </c>
      <c r="S48" s="70">
        <v>60.72</v>
      </c>
      <c r="T48" s="70">
        <v>54.96</v>
      </c>
      <c r="U48" s="70">
        <v>61.39</v>
      </c>
      <c r="V48" s="71">
        <f t="shared" si="11"/>
        <v>228.79000000000002</v>
      </c>
      <c r="W48" s="62"/>
    </row>
    <row r="49" spans="1:23" ht="15">
      <c r="A49" s="12">
        <v>45</v>
      </c>
      <c r="B49" s="64" t="s">
        <v>189</v>
      </c>
      <c r="C49" s="66" t="s">
        <v>76</v>
      </c>
      <c r="D49" s="67" t="s">
        <v>86</v>
      </c>
      <c r="E49" s="64" t="s">
        <v>51</v>
      </c>
      <c r="F49" s="65" t="s">
        <v>87</v>
      </c>
      <c r="G49" s="68">
        <f t="shared" si="8"/>
        <v>708.11</v>
      </c>
      <c r="H49" s="69">
        <v>52.82</v>
      </c>
      <c r="I49" s="70">
        <v>65.82</v>
      </c>
      <c r="J49" s="70">
        <v>59.99</v>
      </c>
      <c r="K49" s="70">
        <v>64.28</v>
      </c>
      <c r="L49" s="71">
        <f t="shared" si="9"/>
        <v>242.91</v>
      </c>
      <c r="M49" s="72">
        <v>51.92</v>
      </c>
      <c r="N49" s="70">
        <v>63.08</v>
      </c>
      <c r="O49" s="70">
        <v>55.89</v>
      </c>
      <c r="P49" s="70">
        <v>65.44</v>
      </c>
      <c r="Q49" s="71">
        <f t="shared" si="10"/>
        <v>236.32999999999998</v>
      </c>
      <c r="R49" s="69">
        <v>49.93</v>
      </c>
      <c r="S49" s="70">
        <v>61.87</v>
      </c>
      <c r="T49" s="70">
        <v>55.94</v>
      </c>
      <c r="U49" s="70">
        <v>61.13</v>
      </c>
      <c r="V49" s="71">
        <f t="shared" si="11"/>
        <v>228.87</v>
      </c>
      <c r="W49" s="62"/>
    </row>
    <row r="50" spans="1:23" ht="15">
      <c r="A50" s="12">
        <v>46</v>
      </c>
      <c r="B50" s="64" t="s">
        <v>139</v>
      </c>
      <c r="C50" s="66" t="s">
        <v>106</v>
      </c>
      <c r="D50" s="67" t="s">
        <v>95</v>
      </c>
      <c r="E50" s="63" t="s">
        <v>101</v>
      </c>
      <c r="F50" s="65" t="s">
        <v>208</v>
      </c>
      <c r="G50" s="68">
        <f t="shared" si="8"/>
        <v>710.65</v>
      </c>
      <c r="H50" s="69">
        <v>53.48</v>
      </c>
      <c r="I50" s="70">
        <v>70.89</v>
      </c>
      <c r="J50" s="70">
        <v>62.13</v>
      </c>
      <c r="K50" s="70">
        <v>68.96</v>
      </c>
      <c r="L50" s="71">
        <f t="shared" si="9"/>
        <v>255.45999999999998</v>
      </c>
      <c r="M50" s="72">
        <v>50.53</v>
      </c>
      <c r="N50" s="70">
        <v>63.31</v>
      </c>
      <c r="O50" s="70">
        <v>57.14</v>
      </c>
      <c r="P50" s="70">
        <v>60.8</v>
      </c>
      <c r="Q50" s="71">
        <f t="shared" si="10"/>
        <v>231.78000000000003</v>
      </c>
      <c r="R50" s="69">
        <v>46.87</v>
      </c>
      <c r="S50" s="70">
        <v>61.23</v>
      </c>
      <c r="T50" s="70">
        <v>54.74</v>
      </c>
      <c r="U50" s="70">
        <v>60.57</v>
      </c>
      <c r="V50" s="71">
        <f t="shared" si="11"/>
        <v>223.41</v>
      </c>
      <c r="W50" s="62"/>
    </row>
    <row r="51" spans="1:23" ht="15">
      <c r="A51" s="12">
        <v>47</v>
      </c>
      <c r="B51" s="64" t="s">
        <v>136</v>
      </c>
      <c r="C51" s="66" t="s">
        <v>106</v>
      </c>
      <c r="D51" s="67" t="s">
        <v>95</v>
      </c>
      <c r="E51" s="64" t="s">
        <v>53</v>
      </c>
      <c r="F51" s="65" t="s">
        <v>209</v>
      </c>
      <c r="G51" s="68">
        <f t="shared" si="8"/>
        <v>719.06</v>
      </c>
      <c r="H51" s="69">
        <v>51.11</v>
      </c>
      <c r="I51" s="70">
        <v>66.91</v>
      </c>
      <c r="J51" s="70">
        <v>57.53</v>
      </c>
      <c r="K51" s="70">
        <v>65.45</v>
      </c>
      <c r="L51" s="71">
        <f t="shared" si="9"/>
        <v>241</v>
      </c>
      <c r="M51" s="72">
        <v>50.29</v>
      </c>
      <c r="N51" s="70">
        <v>68.85</v>
      </c>
      <c r="O51" s="70">
        <v>56.48</v>
      </c>
      <c r="P51" s="70">
        <v>65.16</v>
      </c>
      <c r="Q51" s="71">
        <f t="shared" si="10"/>
        <v>240.77999999999997</v>
      </c>
      <c r="R51" s="69">
        <v>50.51</v>
      </c>
      <c r="S51" s="70">
        <v>66.3</v>
      </c>
      <c r="T51" s="70">
        <v>55.79</v>
      </c>
      <c r="U51" s="70">
        <v>64.68</v>
      </c>
      <c r="V51" s="71">
        <f t="shared" si="11"/>
        <v>237.28</v>
      </c>
      <c r="W51" s="62"/>
    </row>
    <row r="52" spans="1:23" ht="15">
      <c r="A52" s="12">
        <v>48</v>
      </c>
      <c r="B52" s="64" t="s">
        <v>190</v>
      </c>
      <c r="C52" s="66" t="s">
        <v>75</v>
      </c>
      <c r="D52" s="67" t="s">
        <v>84</v>
      </c>
      <c r="E52" s="64" t="s">
        <v>51</v>
      </c>
      <c r="F52" s="65" t="s">
        <v>210</v>
      </c>
      <c r="G52" s="68">
        <f t="shared" si="8"/>
        <v>735.3299999999999</v>
      </c>
      <c r="H52" s="69">
        <v>53.06</v>
      </c>
      <c r="I52" s="70">
        <v>65.79</v>
      </c>
      <c r="J52" s="70">
        <v>62.72</v>
      </c>
      <c r="K52" s="70">
        <v>65.89</v>
      </c>
      <c r="L52" s="71">
        <f t="shared" si="9"/>
        <v>247.45999999999998</v>
      </c>
      <c r="M52" s="72">
        <v>53.67</v>
      </c>
      <c r="N52" s="70">
        <v>62.61</v>
      </c>
      <c r="O52" s="70">
        <v>61.37</v>
      </c>
      <c r="P52" s="70">
        <v>68.57</v>
      </c>
      <c r="Q52" s="71">
        <f t="shared" si="10"/>
        <v>246.22</v>
      </c>
      <c r="R52" s="69">
        <v>49.72</v>
      </c>
      <c r="S52" s="70">
        <v>65.42</v>
      </c>
      <c r="T52" s="70">
        <v>58.84</v>
      </c>
      <c r="U52" s="70">
        <v>67.67</v>
      </c>
      <c r="V52" s="71">
        <f t="shared" si="11"/>
        <v>241.65000000000003</v>
      </c>
      <c r="W52" s="62"/>
    </row>
    <row r="53" spans="1:23" ht="15">
      <c r="A53" s="12">
        <v>49</v>
      </c>
      <c r="B53" s="64" t="s">
        <v>156</v>
      </c>
      <c r="C53" s="66" t="s">
        <v>104</v>
      </c>
      <c r="D53" s="67" t="s">
        <v>91</v>
      </c>
      <c r="E53" s="64" t="s">
        <v>21</v>
      </c>
      <c r="F53" s="65" t="s">
        <v>89</v>
      </c>
      <c r="G53" s="68">
        <f t="shared" si="8"/>
        <v>756.4100000000001</v>
      </c>
      <c r="H53" s="69">
        <v>58.27</v>
      </c>
      <c r="I53" s="70">
        <v>66.6</v>
      </c>
      <c r="J53" s="70">
        <v>60.86</v>
      </c>
      <c r="K53" s="70">
        <v>73.85</v>
      </c>
      <c r="L53" s="71">
        <f t="shared" si="9"/>
        <v>259.58000000000004</v>
      </c>
      <c r="M53" s="72">
        <v>56.44</v>
      </c>
      <c r="N53" s="70">
        <v>66.63</v>
      </c>
      <c r="O53" s="70">
        <v>57.82</v>
      </c>
      <c r="P53" s="70">
        <v>73.51</v>
      </c>
      <c r="Q53" s="71">
        <f t="shared" si="10"/>
        <v>254.39999999999998</v>
      </c>
      <c r="R53" s="69">
        <v>50.13</v>
      </c>
      <c r="S53" s="70">
        <v>63.8</v>
      </c>
      <c r="T53" s="70">
        <v>59.65</v>
      </c>
      <c r="U53" s="70">
        <v>68.85</v>
      </c>
      <c r="V53" s="71">
        <f t="shared" si="11"/>
        <v>242.43</v>
      </c>
      <c r="W53" s="62"/>
    </row>
    <row r="54" spans="1:23" ht="15">
      <c r="A54" s="12">
        <v>50</v>
      </c>
      <c r="B54" s="12" t="s">
        <v>154</v>
      </c>
      <c r="C54" s="13" t="s">
        <v>191</v>
      </c>
      <c r="D54" s="25" t="s">
        <v>95</v>
      </c>
      <c r="E54" s="12" t="s">
        <v>53</v>
      </c>
      <c r="F54" s="13" t="s">
        <v>202</v>
      </c>
      <c r="G54" s="30">
        <f t="shared" si="4"/>
        <v>764.48</v>
      </c>
      <c r="H54" s="21">
        <v>55.58</v>
      </c>
      <c r="I54" s="22">
        <v>66.2</v>
      </c>
      <c r="J54" s="22">
        <v>61.54</v>
      </c>
      <c r="K54" s="22">
        <v>74.81</v>
      </c>
      <c r="L54" s="31">
        <f t="shared" si="5"/>
        <v>258.13</v>
      </c>
      <c r="M54" s="23">
        <v>51.65</v>
      </c>
      <c r="N54" s="22">
        <v>64.16</v>
      </c>
      <c r="O54" s="22">
        <v>62.48</v>
      </c>
      <c r="P54" s="22">
        <v>68.45</v>
      </c>
      <c r="Q54" s="31">
        <f t="shared" si="6"/>
        <v>246.74</v>
      </c>
      <c r="R54" s="21">
        <v>53</v>
      </c>
      <c r="S54" s="22">
        <v>77.08</v>
      </c>
      <c r="T54" s="22">
        <v>59.44</v>
      </c>
      <c r="U54" s="22">
        <v>70.09</v>
      </c>
      <c r="V54" s="31">
        <f t="shared" si="7"/>
        <v>259.61</v>
      </c>
      <c r="W54" s="43"/>
    </row>
    <row r="55" spans="1:23" ht="15">
      <c r="A55" s="12">
        <v>51</v>
      </c>
      <c r="B55" s="12" t="s">
        <v>192</v>
      </c>
      <c r="C55" s="13" t="s">
        <v>117</v>
      </c>
      <c r="D55" s="25" t="s">
        <v>84</v>
      </c>
      <c r="E55" s="12" t="s">
        <v>51</v>
      </c>
      <c r="F55" s="13" t="s">
        <v>92</v>
      </c>
      <c r="G55" s="30">
        <f t="shared" si="4"/>
        <v>776.3299999999999</v>
      </c>
      <c r="H55" s="21">
        <v>55.05</v>
      </c>
      <c r="I55" s="22">
        <v>72.77</v>
      </c>
      <c r="J55" s="22">
        <v>63.02</v>
      </c>
      <c r="K55" s="22">
        <v>78.32</v>
      </c>
      <c r="L55" s="31">
        <f t="shared" si="5"/>
        <v>269.15999999999997</v>
      </c>
      <c r="M55" s="23">
        <v>60.57</v>
      </c>
      <c r="N55" s="22">
        <v>68.45</v>
      </c>
      <c r="O55" s="22">
        <v>62.5</v>
      </c>
      <c r="P55" s="22">
        <v>68.96</v>
      </c>
      <c r="Q55" s="31">
        <f t="shared" si="6"/>
        <v>260.48</v>
      </c>
      <c r="R55" s="21">
        <v>51.82</v>
      </c>
      <c r="S55" s="22">
        <v>64.37</v>
      </c>
      <c r="T55" s="22">
        <v>62.06</v>
      </c>
      <c r="U55" s="22">
        <v>68.44</v>
      </c>
      <c r="V55" s="31">
        <f t="shared" si="7"/>
        <v>246.69</v>
      </c>
      <c r="W55" s="42"/>
    </row>
    <row r="56" spans="1:23" ht="15">
      <c r="A56" s="12">
        <v>52</v>
      </c>
      <c r="B56" s="12" t="s">
        <v>147</v>
      </c>
      <c r="C56" s="13" t="s">
        <v>74</v>
      </c>
      <c r="D56" s="25" t="s">
        <v>95</v>
      </c>
      <c r="E56" s="12" t="s">
        <v>53</v>
      </c>
      <c r="F56" s="13" t="s">
        <v>211</v>
      </c>
      <c r="G56" s="30">
        <f t="shared" si="4"/>
        <v>783.0300000000001</v>
      </c>
      <c r="H56" s="21">
        <v>53.39</v>
      </c>
      <c r="I56" s="22">
        <v>63.95</v>
      </c>
      <c r="J56" s="22">
        <v>59.95</v>
      </c>
      <c r="K56" s="22">
        <v>120</v>
      </c>
      <c r="L56" s="31">
        <f t="shared" si="5"/>
        <v>297.29</v>
      </c>
      <c r="M56" s="23">
        <v>56.5</v>
      </c>
      <c r="N56" s="22">
        <v>62.9</v>
      </c>
      <c r="O56" s="22">
        <v>60.9</v>
      </c>
      <c r="P56" s="22">
        <v>65.59</v>
      </c>
      <c r="Q56" s="31">
        <f t="shared" si="6"/>
        <v>245.89000000000001</v>
      </c>
      <c r="R56" s="21">
        <v>52.01</v>
      </c>
      <c r="S56" s="22">
        <v>62.41</v>
      </c>
      <c r="T56" s="22">
        <v>60.14</v>
      </c>
      <c r="U56" s="22">
        <v>65.29</v>
      </c>
      <c r="V56" s="31">
        <f t="shared" si="7"/>
        <v>239.85000000000002</v>
      </c>
      <c r="W56" s="43"/>
    </row>
    <row r="57" spans="1:23" ht="15">
      <c r="A57" s="12">
        <v>53</v>
      </c>
      <c r="B57" s="12" t="s">
        <v>193</v>
      </c>
      <c r="C57" s="13" t="s">
        <v>126</v>
      </c>
      <c r="D57" s="25" t="s">
        <v>95</v>
      </c>
      <c r="E57" s="12" t="s">
        <v>54</v>
      </c>
      <c r="F57" s="13" t="s">
        <v>94</v>
      </c>
      <c r="G57" s="30">
        <f t="shared" si="4"/>
        <v>789.74</v>
      </c>
      <c r="H57" s="21">
        <v>58.09</v>
      </c>
      <c r="I57" s="22">
        <v>72.85</v>
      </c>
      <c r="J57" s="22">
        <v>64.06</v>
      </c>
      <c r="K57" s="22">
        <v>72.97</v>
      </c>
      <c r="L57" s="31">
        <f t="shared" si="5"/>
        <v>267.97</v>
      </c>
      <c r="M57" s="23">
        <v>54.73</v>
      </c>
      <c r="N57" s="22">
        <v>72.94</v>
      </c>
      <c r="O57" s="22">
        <v>65.43</v>
      </c>
      <c r="P57" s="22">
        <v>79.89</v>
      </c>
      <c r="Q57" s="31">
        <f t="shared" si="6"/>
        <v>272.99</v>
      </c>
      <c r="R57" s="21">
        <v>50.3</v>
      </c>
      <c r="S57" s="22">
        <v>64.05</v>
      </c>
      <c r="T57" s="22">
        <v>64.52</v>
      </c>
      <c r="U57" s="22">
        <v>69.91</v>
      </c>
      <c r="V57" s="31">
        <f t="shared" si="7"/>
        <v>248.78</v>
      </c>
      <c r="W57" s="43"/>
    </row>
    <row r="58" spans="1:23" ht="15">
      <c r="A58" s="12">
        <v>54</v>
      </c>
      <c r="B58" s="12" t="s">
        <v>194</v>
      </c>
      <c r="C58" s="13" t="s">
        <v>195</v>
      </c>
      <c r="D58" s="25" t="s">
        <v>84</v>
      </c>
      <c r="E58" s="12" t="s">
        <v>20</v>
      </c>
      <c r="F58" s="13" t="s">
        <v>87</v>
      </c>
      <c r="G58" s="30">
        <f t="shared" si="4"/>
        <v>802.16</v>
      </c>
      <c r="H58" s="21">
        <v>59.39</v>
      </c>
      <c r="I58" s="22">
        <v>73.46</v>
      </c>
      <c r="J58" s="22">
        <v>70.12</v>
      </c>
      <c r="K58" s="22">
        <v>73.24</v>
      </c>
      <c r="L58" s="31">
        <f t="shared" si="5"/>
        <v>276.21</v>
      </c>
      <c r="M58" s="23">
        <v>55.96</v>
      </c>
      <c r="N58" s="22">
        <v>72.44</v>
      </c>
      <c r="O58" s="22">
        <v>64.85</v>
      </c>
      <c r="P58" s="22">
        <v>70.07</v>
      </c>
      <c r="Q58" s="31">
        <f t="shared" si="6"/>
        <v>263.32</v>
      </c>
      <c r="R58" s="21">
        <v>53.85</v>
      </c>
      <c r="S58" s="22">
        <v>76.96</v>
      </c>
      <c r="T58" s="22">
        <v>64.16</v>
      </c>
      <c r="U58" s="22">
        <v>67.66</v>
      </c>
      <c r="V58" s="31">
        <f t="shared" si="7"/>
        <v>262.63</v>
      </c>
      <c r="W58" s="43"/>
    </row>
    <row r="59" spans="1:23" ht="15">
      <c r="A59" s="12">
        <v>55</v>
      </c>
      <c r="B59" s="12" t="s">
        <v>196</v>
      </c>
      <c r="C59" s="13" t="s">
        <v>197</v>
      </c>
      <c r="D59" s="25" t="s">
        <v>84</v>
      </c>
      <c r="E59" s="12" t="s">
        <v>53</v>
      </c>
      <c r="F59" s="13" t="s">
        <v>212</v>
      </c>
      <c r="G59" s="30">
        <f t="shared" si="4"/>
        <v>807.9200000000001</v>
      </c>
      <c r="H59" s="21">
        <v>60.18</v>
      </c>
      <c r="I59" s="22">
        <v>71.09</v>
      </c>
      <c r="J59" s="22">
        <v>67.75</v>
      </c>
      <c r="K59" s="22">
        <v>77.44</v>
      </c>
      <c r="L59" s="31">
        <f t="shared" si="5"/>
        <v>276.46000000000004</v>
      </c>
      <c r="M59" s="23">
        <v>54.8</v>
      </c>
      <c r="N59" s="22">
        <v>70.02</v>
      </c>
      <c r="O59" s="22">
        <v>67.82</v>
      </c>
      <c r="P59" s="22">
        <v>73.99</v>
      </c>
      <c r="Q59" s="31">
        <f t="shared" si="6"/>
        <v>266.63</v>
      </c>
      <c r="R59" s="21">
        <v>56.58</v>
      </c>
      <c r="S59" s="22">
        <v>67.29</v>
      </c>
      <c r="T59" s="22">
        <v>70.1</v>
      </c>
      <c r="U59" s="22">
        <v>70.86</v>
      </c>
      <c r="V59" s="31">
        <f t="shared" si="7"/>
        <v>264.83</v>
      </c>
      <c r="W59" s="43"/>
    </row>
    <row r="60" spans="1:23" ht="15">
      <c r="A60" s="12">
        <v>56</v>
      </c>
      <c r="B60" s="12" t="s">
        <v>198</v>
      </c>
      <c r="C60" s="13" t="s">
        <v>104</v>
      </c>
      <c r="D60" s="25" t="s">
        <v>91</v>
      </c>
      <c r="E60" s="12" t="s">
        <v>20</v>
      </c>
      <c r="F60" s="13" t="s">
        <v>87</v>
      </c>
      <c r="G60" s="30">
        <f t="shared" si="4"/>
        <v>830.95</v>
      </c>
      <c r="H60" s="21">
        <v>60.51</v>
      </c>
      <c r="I60" s="22">
        <v>76.3</v>
      </c>
      <c r="J60" s="22">
        <v>66.54</v>
      </c>
      <c r="K60" s="22">
        <v>69.65</v>
      </c>
      <c r="L60" s="31">
        <f t="shared" si="5"/>
        <v>273</v>
      </c>
      <c r="M60" s="23">
        <v>61.39</v>
      </c>
      <c r="N60" s="22">
        <v>77.51</v>
      </c>
      <c r="O60" s="22">
        <v>68.19</v>
      </c>
      <c r="P60" s="22">
        <v>68.77</v>
      </c>
      <c r="Q60" s="31">
        <f t="shared" si="6"/>
        <v>275.86</v>
      </c>
      <c r="R60" s="21">
        <v>58.46</v>
      </c>
      <c r="S60" s="22">
        <v>85.01</v>
      </c>
      <c r="T60" s="22">
        <v>65.95</v>
      </c>
      <c r="U60" s="22">
        <v>72.67</v>
      </c>
      <c r="V60" s="31">
        <f t="shared" si="7"/>
        <v>282.09000000000003</v>
      </c>
      <c r="W60" s="43"/>
    </row>
    <row r="61" spans="1:23" ht="15">
      <c r="A61" s="12">
        <v>57</v>
      </c>
      <c r="B61" s="12" t="s">
        <v>127</v>
      </c>
      <c r="C61" s="13" t="s">
        <v>82</v>
      </c>
      <c r="D61" s="25" t="s">
        <v>84</v>
      </c>
      <c r="E61" s="12" t="s">
        <v>20</v>
      </c>
      <c r="F61" s="13" t="s">
        <v>85</v>
      </c>
      <c r="G61" s="30">
        <f t="shared" si="4"/>
        <v>842.8100000000001</v>
      </c>
      <c r="H61" s="21">
        <v>60.21</v>
      </c>
      <c r="I61" s="22">
        <v>79</v>
      </c>
      <c r="J61" s="22">
        <v>66.26</v>
      </c>
      <c r="K61" s="22">
        <v>82.72</v>
      </c>
      <c r="L61" s="31">
        <f t="shared" si="5"/>
        <v>288.19000000000005</v>
      </c>
      <c r="M61" s="23">
        <v>59.26</v>
      </c>
      <c r="N61" s="22">
        <v>84.92</v>
      </c>
      <c r="O61" s="22">
        <v>65.89</v>
      </c>
      <c r="P61" s="22">
        <v>71.93</v>
      </c>
      <c r="Q61" s="31">
        <f t="shared" si="6"/>
        <v>282</v>
      </c>
      <c r="R61" s="21">
        <v>59.46</v>
      </c>
      <c r="S61" s="22">
        <v>75.08</v>
      </c>
      <c r="T61" s="22">
        <v>66.97</v>
      </c>
      <c r="U61" s="22">
        <v>71.11</v>
      </c>
      <c r="V61" s="31">
        <f t="shared" si="7"/>
        <v>272.62</v>
      </c>
      <c r="W61" s="43"/>
    </row>
    <row r="62" spans="1:23" ht="15">
      <c r="A62" s="12">
        <v>58</v>
      </c>
      <c r="B62" s="12" t="s">
        <v>130</v>
      </c>
      <c r="C62" s="13" t="s">
        <v>199</v>
      </c>
      <c r="D62" s="25" t="s">
        <v>95</v>
      </c>
      <c r="E62" s="12" t="s">
        <v>20</v>
      </c>
      <c r="F62" s="13" t="s">
        <v>206</v>
      </c>
      <c r="G62" s="30">
        <f t="shared" si="4"/>
        <v>878.99</v>
      </c>
      <c r="H62" s="21">
        <v>67.61</v>
      </c>
      <c r="I62" s="22">
        <v>75.79</v>
      </c>
      <c r="J62" s="22">
        <v>68.42</v>
      </c>
      <c r="K62" s="22">
        <v>74.54</v>
      </c>
      <c r="L62" s="31">
        <f t="shared" si="5"/>
        <v>286.36</v>
      </c>
      <c r="M62" s="23">
        <v>73.68</v>
      </c>
      <c r="N62" s="22">
        <v>90.6</v>
      </c>
      <c r="O62" s="22">
        <v>69.86</v>
      </c>
      <c r="P62" s="22">
        <v>73.38</v>
      </c>
      <c r="Q62" s="31">
        <f t="shared" si="6"/>
        <v>307.52</v>
      </c>
      <c r="R62" s="21">
        <v>60.97</v>
      </c>
      <c r="S62" s="22">
        <v>74.25</v>
      </c>
      <c r="T62" s="22">
        <v>70.45</v>
      </c>
      <c r="U62" s="22">
        <v>79.44</v>
      </c>
      <c r="V62" s="31">
        <f t="shared" si="7"/>
        <v>285.11</v>
      </c>
      <c r="W62" s="43"/>
    </row>
    <row r="63" spans="1:23" ht="15">
      <c r="A63" s="12">
        <v>59</v>
      </c>
      <c r="B63" s="12" t="s">
        <v>135</v>
      </c>
      <c r="C63" s="13" t="s">
        <v>200</v>
      </c>
      <c r="D63" s="25" t="s">
        <v>86</v>
      </c>
      <c r="E63" s="12" t="s">
        <v>20</v>
      </c>
      <c r="F63" s="13" t="s">
        <v>92</v>
      </c>
      <c r="G63" s="30">
        <f t="shared" si="4"/>
        <v>887.3600000000001</v>
      </c>
      <c r="H63" s="21">
        <v>60.31</v>
      </c>
      <c r="I63" s="22">
        <v>82.18</v>
      </c>
      <c r="J63" s="22">
        <v>69.48</v>
      </c>
      <c r="K63" s="22">
        <v>80.82</v>
      </c>
      <c r="L63" s="31">
        <f t="shared" si="5"/>
        <v>292.79</v>
      </c>
      <c r="M63" s="23">
        <v>63.72</v>
      </c>
      <c r="N63" s="22">
        <v>81.92</v>
      </c>
      <c r="O63" s="22">
        <v>75.3</v>
      </c>
      <c r="P63" s="22">
        <v>77.42</v>
      </c>
      <c r="Q63" s="31">
        <f t="shared" si="6"/>
        <v>298.36</v>
      </c>
      <c r="R63" s="21">
        <v>61.14</v>
      </c>
      <c r="S63" s="22">
        <v>84.13</v>
      </c>
      <c r="T63" s="22">
        <v>74.78</v>
      </c>
      <c r="U63" s="22">
        <v>76.16</v>
      </c>
      <c r="V63" s="31">
        <f t="shared" si="7"/>
        <v>296.21</v>
      </c>
      <c r="W63" s="43"/>
    </row>
    <row r="64" spans="1:23" ht="15">
      <c r="A64" s="12">
        <v>60</v>
      </c>
      <c r="B64" s="12" t="s">
        <v>160</v>
      </c>
      <c r="C64" s="13" t="s">
        <v>68</v>
      </c>
      <c r="D64" s="25"/>
      <c r="E64" s="12" t="s">
        <v>54</v>
      </c>
      <c r="F64" s="13" t="s">
        <v>94</v>
      </c>
      <c r="G64" s="30">
        <f t="shared" si="4"/>
        <v>4423.08</v>
      </c>
      <c r="H64" s="21">
        <v>45.82</v>
      </c>
      <c r="I64" s="22">
        <v>57.38</v>
      </c>
      <c r="J64" s="22">
        <v>52.35</v>
      </c>
      <c r="K64" s="22">
        <v>58.8</v>
      </c>
      <c r="L64" s="31">
        <f t="shared" si="5"/>
        <v>214.35000000000002</v>
      </c>
      <c r="M64" s="23">
        <v>46.19</v>
      </c>
      <c r="N64" s="22">
        <v>56.71</v>
      </c>
      <c r="O64" s="22">
        <v>49.92</v>
      </c>
      <c r="P64" s="22">
        <v>55.91</v>
      </c>
      <c r="Q64" s="31">
        <f t="shared" si="6"/>
        <v>208.73</v>
      </c>
      <c r="R64" s="21">
        <v>1000</v>
      </c>
      <c r="S64" s="22">
        <v>1000</v>
      </c>
      <c r="T64" s="22">
        <v>1000</v>
      </c>
      <c r="U64" s="22">
        <v>1000</v>
      </c>
      <c r="V64" s="31">
        <f t="shared" si="7"/>
        <v>4000</v>
      </c>
      <c r="W64" s="43"/>
    </row>
    <row r="65" spans="1:23" ht="15">
      <c r="A65" s="12">
        <v>61</v>
      </c>
      <c r="B65" s="12"/>
      <c r="C65" s="13"/>
      <c r="D65" s="25"/>
      <c r="E65" s="12"/>
      <c r="F65" s="13"/>
      <c r="G65" s="30">
        <f t="shared" si="4"/>
        <v>0</v>
      </c>
      <c r="H65" s="21"/>
      <c r="I65" s="22"/>
      <c r="J65" s="22"/>
      <c r="K65" s="22"/>
      <c r="L65" s="31">
        <f t="shared" si="5"/>
        <v>0</v>
      </c>
      <c r="M65" s="23"/>
      <c r="N65" s="22"/>
      <c r="O65" s="22"/>
      <c r="P65" s="22"/>
      <c r="Q65" s="31">
        <f t="shared" si="6"/>
        <v>0</v>
      </c>
      <c r="R65" s="21"/>
      <c r="S65" s="22"/>
      <c r="T65" s="22"/>
      <c r="U65" s="22"/>
      <c r="V65" s="31">
        <f t="shared" si="7"/>
        <v>0</v>
      </c>
      <c r="W65" s="43"/>
    </row>
    <row r="66" spans="1:23" ht="15">
      <c r="A66" s="12">
        <v>62</v>
      </c>
      <c r="B66" s="12"/>
      <c r="C66" s="13"/>
      <c r="D66" s="25"/>
      <c r="E66" s="12"/>
      <c r="F66" s="13"/>
      <c r="G66" s="30">
        <f t="shared" si="4"/>
        <v>0</v>
      </c>
      <c r="H66" s="21"/>
      <c r="I66" s="22"/>
      <c r="J66" s="22"/>
      <c r="K66" s="22"/>
      <c r="L66" s="31">
        <f t="shared" si="5"/>
        <v>0</v>
      </c>
      <c r="M66" s="23"/>
      <c r="N66" s="22"/>
      <c r="O66" s="22"/>
      <c r="P66" s="22"/>
      <c r="Q66" s="31">
        <f t="shared" si="6"/>
        <v>0</v>
      </c>
      <c r="R66" s="21"/>
      <c r="S66" s="22"/>
      <c r="T66" s="22"/>
      <c r="U66" s="22"/>
      <c r="V66" s="31">
        <f t="shared" si="7"/>
        <v>0</v>
      </c>
      <c r="W66" s="43"/>
    </row>
    <row r="67" spans="1:23" ht="15">
      <c r="A67" s="12">
        <v>63</v>
      </c>
      <c r="B67" s="12"/>
      <c r="C67" s="13"/>
      <c r="D67" s="25"/>
      <c r="E67" s="12"/>
      <c r="F67" s="13"/>
      <c r="G67" s="30">
        <f t="shared" si="4"/>
        <v>0</v>
      </c>
      <c r="H67" s="21"/>
      <c r="I67" s="22"/>
      <c r="J67" s="22"/>
      <c r="K67" s="22"/>
      <c r="L67" s="31">
        <f t="shared" si="5"/>
        <v>0</v>
      </c>
      <c r="M67" s="23"/>
      <c r="N67" s="22"/>
      <c r="O67" s="22"/>
      <c r="P67" s="22"/>
      <c r="Q67" s="31">
        <f t="shared" si="6"/>
        <v>0</v>
      </c>
      <c r="R67" s="21"/>
      <c r="S67" s="22"/>
      <c r="T67" s="22"/>
      <c r="U67" s="22"/>
      <c r="V67" s="31">
        <f t="shared" si="7"/>
        <v>0</v>
      </c>
      <c r="W67" s="43"/>
    </row>
    <row r="68" spans="1:23" ht="15">
      <c r="A68" s="12">
        <v>64</v>
      </c>
      <c r="B68" s="12"/>
      <c r="C68" s="13"/>
      <c r="D68" s="25"/>
      <c r="E68" s="12"/>
      <c r="F68" s="13"/>
      <c r="G68" s="30">
        <f t="shared" si="4"/>
        <v>0</v>
      </c>
      <c r="H68" s="21"/>
      <c r="I68" s="22"/>
      <c r="J68" s="22"/>
      <c r="K68" s="22"/>
      <c r="L68" s="31">
        <f t="shared" si="5"/>
        <v>0</v>
      </c>
      <c r="M68" s="23"/>
      <c r="N68" s="22"/>
      <c r="O68" s="22"/>
      <c r="P68" s="22"/>
      <c r="Q68" s="31">
        <f t="shared" si="6"/>
        <v>0</v>
      </c>
      <c r="R68" s="21"/>
      <c r="S68" s="22"/>
      <c r="T68" s="22"/>
      <c r="U68" s="22"/>
      <c r="V68" s="31">
        <f t="shared" si="7"/>
        <v>0</v>
      </c>
      <c r="W68" s="43"/>
    </row>
    <row r="69" spans="1:23" ht="15">
      <c r="A69" s="12">
        <v>65</v>
      </c>
      <c r="B69" s="12"/>
      <c r="C69" s="13"/>
      <c r="D69" s="25"/>
      <c r="E69" s="12"/>
      <c r="F69" s="13"/>
      <c r="G69" s="30">
        <f t="shared" si="4"/>
        <v>0</v>
      </c>
      <c r="H69" s="21"/>
      <c r="I69" s="22"/>
      <c r="J69" s="22"/>
      <c r="K69" s="22"/>
      <c r="L69" s="31">
        <f t="shared" si="5"/>
        <v>0</v>
      </c>
      <c r="M69" s="23"/>
      <c r="N69" s="22"/>
      <c r="O69" s="22"/>
      <c r="P69" s="22"/>
      <c r="Q69" s="31">
        <f t="shared" si="6"/>
        <v>0</v>
      </c>
      <c r="R69" s="21"/>
      <c r="S69" s="22"/>
      <c r="T69" s="22"/>
      <c r="U69" s="22"/>
      <c r="V69" s="31">
        <f t="shared" si="7"/>
        <v>0</v>
      </c>
      <c r="W69" s="43"/>
    </row>
    <row r="70" spans="1:23" ht="15">
      <c r="A70" s="12">
        <v>66</v>
      </c>
      <c r="B70" s="12"/>
      <c r="C70" s="13"/>
      <c r="D70" s="25"/>
      <c r="E70" s="12"/>
      <c r="F70" s="13"/>
      <c r="G70" s="30">
        <f t="shared" si="4"/>
        <v>0</v>
      </c>
      <c r="H70" s="21"/>
      <c r="I70" s="22"/>
      <c r="J70" s="22"/>
      <c r="K70" s="22"/>
      <c r="L70" s="31">
        <f t="shared" si="5"/>
        <v>0</v>
      </c>
      <c r="M70" s="23"/>
      <c r="N70" s="22"/>
      <c r="O70" s="22"/>
      <c r="P70" s="22"/>
      <c r="Q70" s="31">
        <f t="shared" si="6"/>
        <v>0</v>
      </c>
      <c r="R70" s="21"/>
      <c r="S70" s="22"/>
      <c r="T70" s="22"/>
      <c r="U70" s="22"/>
      <c r="V70" s="31">
        <f t="shared" si="7"/>
        <v>0</v>
      </c>
      <c r="W70" s="43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  <row r="216" spans="1:17" ht="15">
      <c r="A216" s="14"/>
      <c r="B216" s="14"/>
      <c r="C216" s="15"/>
      <c r="D216" s="16"/>
      <c r="E216" s="14"/>
      <c r="F216" s="17"/>
      <c r="H216" s="15"/>
      <c r="I216" s="17"/>
      <c r="J216" s="17"/>
      <c r="K216" s="17"/>
      <c r="L216" s="15"/>
      <c r="M216" s="15"/>
      <c r="N216" s="15"/>
      <c r="O216" s="15"/>
      <c r="P216" s="15"/>
      <c r="Q216" s="15"/>
    </row>
    <row r="217" spans="1:17" ht="15">
      <c r="A217" s="14"/>
      <c r="B217" s="14"/>
      <c r="C217" s="15"/>
      <c r="D217" s="16"/>
      <c r="E217" s="14"/>
      <c r="F217" s="17"/>
      <c r="H217" s="15"/>
      <c r="I217" s="17"/>
      <c r="J217" s="17"/>
      <c r="K217" s="17"/>
      <c r="L217" s="15"/>
      <c r="M217" s="15"/>
      <c r="N217" s="15"/>
      <c r="O217" s="15"/>
      <c r="P217" s="15"/>
      <c r="Q217" s="15"/>
    </row>
    <row r="218" spans="1:17" ht="15">
      <c r="A218" s="14"/>
      <c r="B218" s="14"/>
      <c r="C218" s="15"/>
      <c r="D218" s="16"/>
      <c r="E218" s="14"/>
      <c r="F218" s="17"/>
      <c r="H218" s="15"/>
      <c r="I218" s="17"/>
      <c r="J218" s="17"/>
      <c r="K218" s="17"/>
      <c r="L218" s="15"/>
      <c r="M218" s="15"/>
      <c r="N218" s="15"/>
      <c r="O218" s="15"/>
      <c r="P218" s="15"/>
      <c r="Q218" s="15"/>
    </row>
    <row r="219" spans="1:17" ht="15">
      <c r="A219" s="14"/>
      <c r="B219" s="14"/>
      <c r="C219" s="15"/>
      <c r="D219" s="16"/>
      <c r="E219" s="14"/>
      <c r="F219" s="17"/>
      <c r="H219" s="15"/>
      <c r="I219" s="17"/>
      <c r="J219" s="17"/>
      <c r="K219" s="17"/>
      <c r="L219" s="15"/>
      <c r="M219" s="15"/>
      <c r="N219" s="15"/>
      <c r="O219" s="15"/>
      <c r="P219" s="15"/>
      <c r="Q219" s="15"/>
    </row>
    <row r="220" spans="1:17" ht="15">
      <c r="A220" s="14"/>
      <c r="B220" s="14"/>
      <c r="C220" s="15"/>
      <c r="D220" s="16"/>
      <c r="E220" s="14"/>
      <c r="F220" s="17"/>
      <c r="H220" s="15"/>
      <c r="I220" s="17"/>
      <c r="J220" s="17"/>
      <c r="K220" s="17"/>
      <c r="L220" s="15"/>
      <c r="M220" s="15"/>
      <c r="N220" s="15"/>
      <c r="O220" s="15"/>
      <c r="P220" s="15"/>
      <c r="Q220" s="15"/>
    </row>
    <row r="221" spans="1:17" ht="15">
      <c r="A221" s="14"/>
      <c r="B221" s="14"/>
      <c r="C221" s="15"/>
      <c r="D221" s="16"/>
      <c r="E221" s="14"/>
      <c r="F221" s="17"/>
      <c r="H221" s="15"/>
      <c r="I221" s="17"/>
      <c r="J221" s="17"/>
      <c r="K221" s="17"/>
      <c r="L221" s="15"/>
      <c r="M221" s="15"/>
      <c r="N221" s="15"/>
      <c r="O221" s="15"/>
      <c r="P221" s="15"/>
      <c r="Q221" s="15"/>
    </row>
    <row r="222" spans="1:17" ht="15">
      <c r="A222" s="14"/>
      <c r="B222" s="14"/>
      <c r="C222" s="15"/>
      <c r="D222" s="16"/>
      <c r="E222" s="14"/>
      <c r="F222" s="17"/>
      <c r="H222" s="15"/>
      <c r="I222" s="17"/>
      <c r="J222" s="17"/>
      <c r="K222" s="17"/>
      <c r="L222" s="15"/>
      <c r="M222" s="15"/>
      <c r="N222" s="15"/>
      <c r="O222" s="15"/>
      <c r="P222" s="15"/>
      <c r="Q222" s="15"/>
    </row>
    <row r="223" spans="1:17" ht="15">
      <c r="A223" s="14"/>
      <c r="B223" s="14"/>
      <c r="C223" s="15"/>
      <c r="D223" s="16"/>
      <c r="E223" s="14"/>
      <c r="F223" s="17"/>
      <c r="H223" s="15"/>
      <c r="I223" s="17"/>
      <c r="J223" s="17"/>
      <c r="K223" s="17"/>
      <c r="L223" s="15"/>
      <c r="M223" s="15"/>
      <c r="N223" s="15"/>
      <c r="O223" s="15"/>
      <c r="P223" s="15"/>
      <c r="Q223" s="15"/>
    </row>
    <row r="224" spans="1:17" ht="15">
      <c r="A224" s="14"/>
      <c r="B224" s="14"/>
      <c r="C224" s="15"/>
      <c r="D224" s="16"/>
      <c r="E224" s="14"/>
      <c r="F224" s="17"/>
      <c r="H224" s="15"/>
      <c r="I224" s="17"/>
      <c r="J224" s="17"/>
      <c r="K224" s="17"/>
      <c r="L224" s="15"/>
      <c r="M224" s="15"/>
      <c r="N224" s="15"/>
      <c r="O224" s="15"/>
      <c r="P224" s="15"/>
      <c r="Q224" s="15"/>
    </row>
    <row r="225" spans="1:17" ht="15">
      <c r="A225" s="14"/>
      <c r="B225" s="14"/>
      <c r="C225" s="15"/>
      <c r="D225" s="16"/>
      <c r="E225" s="14"/>
      <c r="F225" s="17"/>
      <c r="H225" s="15"/>
      <c r="I225" s="17"/>
      <c r="J225" s="17"/>
      <c r="K225" s="17"/>
      <c r="L225" s="15"/>
      <c r="M225" s="15"/>
      <c r="N225" s="15"/>
      <c r="O225" s="15"/>
      <c r="P225" s="15"/>
      <c r="Q225" s="15"/>
    </row>
    <row r="226" spans="1:17" ht="15">
      <c r="A226" s="14"/>
      <c r="B226" s="14"/>
      <c r="C226" s="15"/>
      <c r="D226" s="16"/>
      <c r="E226" s="14"/>
      <c r="F226" s="17"/>
      <c r="H226" s="15"/>
      <c r="I226" s="17"/>
      <c r="J226" s="17"/>
      <c r="K226" s="17"/>
      <c r="L226" s="15"/>
      <c r="M226" s="15"/>
      <c r="N226" s="15"/>
      <c r="O226" s="15"/>
      <c r="P226" s="15"/>
      <c r="Q226" s="15"/>
    </row>
    <row r="227" spans="1:17" ht="15">
      <c r="A227" s="14"/>
      <c r="B227" s="14"/>
      <c r="C227" s="15"/>
      <c r="D227" s="16"/>
      <c r="E227" s="14"/>
      <c r="F227" s="17"/>
      <c r="H227" s="15"/>
      <c r="I227" s="17"/>
      <c r="J227" s="17"/>
      <c r="K227" s="17"/>
      <c r="L227" s="15"/>
      <c r="M227" s="15"/>
      <c r="N227" s="15"/>
      <c r="O227" s="15"/>
      <c r="P227" s="15"/>
      <c r="Q227" s="15"/>
    </row>
    <row r="228" spans="1:17" ht="15">
      <c r="A228" s="14"/>
      <c r="B228" s="14"/>
      <c r="C228" s="15"/>
      <c r="D228" s="16"/>
      <c r="E228" s="14"/>
      <c r="F228" s="17"/>
      <c r="H228" s="15"/>
      <c r="I228" s="17"/>
      <c r="J228" s="17"/>
      <c r="K228" s="17"/>
      <c r="L228" s="15"/>
      <c r="M228" s="15"/>
      <c r="N228" s="15"/>
      <c r="O228" s="15"/>
      <c r="P228" s="15"/>
      <c r="Q228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scale="65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9.140625" style="10" customWidth="1"/>
  </cols>
  <sheetData>
    <row r="1" spans="4:7" ht="85.5" customHeight="1">
      <c r="D1" s="83" t="s">
        <v>214</v>
      </c>
      <c r="E1" s="83"/>
      <c r="F1" s="83"/>
      <c r="G1" s="83"/>
    </row>
    <row r="2" spans="1:7" ht="18.75">
      <c r="A2" s="84" t="s">
        <v>6</v>
      </c>
      <c r="B2" s="84"/>
      <c r="C2" s="84"/>
      <c r="D2" s="84"/>
      <c r="E2" s="84"/>
      <c r="F2" s="84"/>
      <c r="G2" s="84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50</v>
      </c>
      <c r="H4" s="55" t="s">
        <v>2</v>
      </c>
    </row>
    <row r="5" spans="1:8" ht="15">
      <c r="A5" s="12">
        <v>1</v>
      </c>
      <c r="B5" s="12" t="s">
        <v>164</v>
      </c>
      <c r="C5" s="13" t="s">
        <v>123</v>
      </c>
      <c r="D5" s="25" t="s">
        <v>90</v>
      </c>
      <c r="E5" s="12" t="s">
        <v>101</v>
      </c>
      <c r="F5" s="13" t="s">
        <v>201</v>
      </c>
      <c r="G5" s="22">
        <v>51.81</v>
      </c>
      <c r="H5" s="54"/>
    </row>
    <row r="6" spans="1:8" ht="15">
      <c r="A6" s="12">
        <v>2</v>
      </c>
      <c r="B6" s="12" t="s">
        <v>137</v>
      </c>
      <c r="C6" s="13" t="s">
        <v>59</v>
      </c>
      <c r="D6" s="25" t="s">
        <v>99</v>
      </c>
      <c r="E6" s="12" t="s">
        <v>101</v>
      </c>
      <c r="F6" s="13" t="s">
        <v>87</v>
      </c>
      <c r="G6" s="22">
        <v>51.97</v>
      </c>
      <c r="H6" s="54"/>
    </row>
    <row r="7" spans="1:8" ht="15">
      <c r="A7" s="12">
        <v>3</v>
      </c>
      <c r="B7" s="12" t="s">
        <v>166</v>
      </c>
      <c r="C7" s="13" t="s">
        <v>110</v>
      </c>
      <c r="D7" s="25" t="s">
        <v>91</v>
      </c>
      <c r="E7" s="12" t="s">
        <v>54</v>
      </c>
      <c r="F7" s="13" t="s">
        <v>88</v>
      </c>
      <c r="G7" s="22">
        <v>52.12</v>
      </c>
      <c r="H7" s="54"/>
    </row>
    <row r="8" spans="1:8" ht="15">
      <c r="A8" s="12">
        <v>4</v>
      </c>
      <c r="B8" s="12" t="s">
        <v>132</v>
      </c>
      <c r="C8" s="13" t="s">
        <v>165</v>
      </c>
      <c r="D8" s="25" t="s">
        <v>84</v>
      </c>
      <c r="E8" s="12" t="s">
        <v>21</v>
      </c>
      <c r="F8" s="13" t="s">
        <v>89</v>
      </c>
      <c r="G8" s="22">
        <v>52.21</v>
      </c>
      <c r="H8" s="54"/>
    </row>
    <row r="9" spans="1:8" ht="15">
      <c r="A9" s="12">
        <v>5</v>
      </c>
      <c r="B9" s="12" t="s">
        <v>152</v>
      </c>
      <c r="C9" s="13" t="s">
        <v>109</v>
      </c>
      <c r="D9" s="25" t="s">
        <v>84</v>
      </c>
      <c r="E9" s="12" t="s">
        <v>53</v>
      </c>
      <c r="F9" s="13" t="s">
        <v>202</v>
      </c>
      <c r="G9" s="22">
        <v>53.32</v>
      </c>
      <c r="H9" s="54"/>
    </row>
    <row r="10" spans="1:8" ht="15">
      <c r="A10" s="12">
        <v>6</v>
      </c>
      <c r="B10" s="12" t="s">
        <v>161</v>
      </c>
      <c r="C10" s="13" t="s">
        <v>57</v>
      </c>
      <c r="D10" s="25" t="s">
        <v>86</v>
      </c>
      <c r="E10" s="12" t="s">
        <v>101</v>
      </c>
      <c r="F10" s="13" t="s">
        <v>87</v>
      </c>
      <c r="G10" s="22">
        <v>53.71</v>
      </c>
      <c r="H10" s="54"/>
    </row>
    <row r="11" spans="1:8" ht="15">
      <c r="A11" s="12">
        <v>7</v>
      </c>
      <c r="B11" s="12" t="s">
        <v>171</v>
      </c>
      <c r="C11" s="13" t="s">
        <v>64</v>
      </c>
      <c r="D11" s="25" t="s">
        <v>84</v>
      </c>
      <c r="E11" s="12" t="s">
        <v>21</v>
      </c>
      <c r="F11" s="13" t="s">
        <v>204</v>
      </c>
      <c r="G11" s="22">
        <v>54.17</v>
      </c>
      <c r="H11" s="54"/>
    </row>
    <row r="12" spans="1:8" ht="15">
      <c r="A12" s="12">
        <v>8</v>
      </c>
      <c r="B12" s="12" t="s">
        <v>149</v>
      </c>
      <c r="C12" s="13" t="s">
        <v>69</v>
      </c>
      <c r="D12" s="25" t="s">
        <v>91</v>
      </c>
      <c r="E12" s="12" t="s">
        <v>21</v>
      </c>
      <c r="F12" s="13" t="s">
        <v>204</v>
      </c>
      <c r="G12" s="22">
        <v>54.22</v>
      </c>
      <c r="H12" s="54"/>
    </row>
    <row r="13" spans="1:8" ht="15">
      <c r="A13" s="12">
        <v>9</v>
      </c>
      <c r="B13" s="12" t="s">
        <v>168</v>
      </c>
      <c r="C13" s="13" t="s">
        <v>62</v>
      </c>
      <c r="D13" s="25" t="s">
        <v>90</v>
      </c>
      <c r="E13" s="12" t="s">
        <v>101</v>
      </c>
      <c r="F13" s="13" t="s">
        <v>87</v>
      </c>
      <c r="G13" s="22">
        <v>54.27</v>
      </c>
      <c r="H13" s="54"/>
    </row>
    <row r="14" spans="1:8" ht="15">
      <c r="A14" s="12">
        <v>10</v>
      </c>
      <c r="B14" s="12" t="s">
        <v>179</v>
      </c>
      <c r="C14" s="13" t="s">
        <v>124</v>
      </c>
      <c r="D14" s="25" t="s">
        <v>180</v>
      </c>
      <c r="E14" s="12" t="s">
        <v>54</v>
      </c>
      <c r="F14" s="13" t="s">
        <v>94</v>
      </c>
      <c r="G14" s="22">
        <v>54.64</v>
      </c>
      <c r="H14" s="54"/>
    </row>
    <row r="15" spans="1:8" ht="15">
      <c r="A15" s="12">
        <v>11</v>
      </c>
      <c r="B15" s="12" t="s">
        <v>169</v>
      </c>
      <c r="C15" s="13" t="s">
        <v>70</v>
      </c>
      <c r="D15" s="25" t="s">
        <v>91</v>
      </c>
      <c r="E15" s="12" t="s">
        <v>54</v>
      </c>
      <c r="F15" s="13" t="s">
        <v>94</v>
      </c>
      <c r="G15" s="22">
        <v>54.74</v>
      </c>
      <c r="H15" s="54"/>
    </row>
    <row r="16" spans="1:8" ht="15">
      <c r="A16" s="12">
        <v>12</v>
      </c>
      <c r="B16" s="12" t="s">
        <v>175</v>
      </c>
      <c r="C16" s="13" t="s">
        <v>114</v>
      </c>
      <c r="D16" s="25" t="s">
        <v>95</v>
      </c>
      <c r="E16" s="12" t="s">
        <v>53</v>
      </c>
      <c r="F16" s="13" t="s">
        <v>205</v>
      </c>
      <c r="G16" s="22">
        <v>54.8</v>
      </c>
      <c r="H16" s="54"/>
    </row>
    <row r="17" spans="1:8" ht="15">
      <c r="A17" s="12">
        <v>13</v>
      </c>
      <c r="B17" s="12" t="s">
        <v>158</v>
      </c>
      <c r="C17" s="13" t="s">
        <v>112</v>
      </c>
      <c r="D17" s="25" t="s">
        <v>99</v>
      </c>
      <c r="E17" s="12" t="s">
        <v>21</v>
      </c>
      <c r="F17" s="13" t="s">
        <v>204</v>
      </c>
      <c r="G17" s="22">
        <v>54.91</v>
      </c>
      <c r="H17" s="54"/>
    </row>
    <row r="18" spans="1:8" ht="15">
      <c r="A18" s="12">
        <v>14</v>
      </c>
      <c r="B18" s="12" t="s">
        <v>148</v>
      </c>
      <c r="C18" s="13" t="s">
        <v>69</v>
      </c>
      <c r="D18" s="25" t="s">
        <v>91</v>
      </c>
      <c r="E18" s="12" t="s">
        <v>53</v>
      </c>
      <c r="F18" s="13" t="s">
        <v>92</v>
      </c>
      <c r="G18" s="22">
        <v>55.29</v>
      </c>
      <c r="H18" s="54"/>
    </row>
    <row r="19" spans="1:8" ht="15">
      <c r="A19" s="12">
        <v>15</v>
      </c>
      <c r="B19" s="12" t="s">
        <v>167</v>
      </c>
      <c r="C19" s="13" t="s">
        <v>111</v>
      </c>
      <c r="D19" s="25" t="s">
        <v>91</v>
      </c>
      <c r="E19" s="12" t="s">
        <v>53</v>
      </c>
      <c r="F19" s="13" t="s">
        <v>98</v>
      </c>
      <c r="G19" s="22">
        <v>55.5</v>
      </c>
      <c r="H19" s="54"/>
    </row>
    <row r="20" spans="1:8" ht="15">
      <c r="A20" s="12">
        <v>16</v>
      </c>
      <c r="B20" s="12" t="s">
        <v>170</v>
      </c>
      <c r="C20" s="13" t="s">
        <v>65</v>
      </c>
      <c r="D20" s="25" t="s">
        <v>83</v>
      </c>
      <c r="E20" s="12" t="s">
        <v>54</v>
      </c>
      <c r="F20" s="13" t="s">
        <v>103</v>
      </c>
      <c r="G20" s="22">
        <v>55.5</v>
      </c>
      <c r="H20" s="54"/>
    </row>
    <row r="21" spans="1:8" ht="15">
      <c r="A21" s="12">
        <v>17</v>
      </c>
      <c r="B21" s="12" t="s">
        <v>142</v>
      </c>
      <c r="C21" s="13" t="s">
        <v>61</v>
      </c>
      <c r="D21" s="25" t="s">
        <v>86</v>
      </c>
      <c r="E21" s="12" t="s">
        <v>52</v>
      </c>
      <c r="F21" s="13" t="s">
        <v>119</v>
      </c>
      <c r="G21" s="22">
        <v>55.62</v>
      </c>
      <c r="H21" s="54"/>
    </row>
    <row r="22" spans="1:8" ht="15">
      <c r="A22" s="12">
        <v>18</v>
      </c>
      <c r="B22" s="12" t="s">
        <v>172</v>
      </c>
      <c r="C22" s="13" t="s">
        <v>121</v>
      </c>
      <c r="D22" s="25" t="s">
        <v>95</v>
      </c>
      <c r="E22" s="12" t="s">
        <v>53</v>
      </c>
      <c r="F22" s="13" t="s">
        <v>205</v>
      </c>
      <c r="G22" s="22">
        <v>55.81</v>
      </c>
      <c r="H22" s="54"/>
    </row>
    <row r="23" spans="1:8" ht="15">
      <c r="A23" s="12">
        <v>19</v>
      </c>
      <c r="B23" s="12" t="s">
        <v>140</v>
      </c>
      <c r="C23" s="13" t="s">
        <v>141</v>
      </c>
      <c r="D23" s="25" t="s">
        <v>84</v>
      </c>
      <c r="E23" s="12" t="s">
        <v>53</v>
      </c>
      <c r="F23" s="13" t="s">
        <v>207</v>
      </c>
      <c r="G23" s="22">
        <v>55.99</v>
      </c>
      <c r="H23" s="54"/>
    </row>
    <row r="24" spans="1:8" ht="15">
      <c r="A24" s="12">
        <v>20</v>
      </c>
      <c r="B24" s="12" t="s">
        <v>153</v>
      </c>
      <c r="C24" s="13" t="s">
        <v>58</v>
      </c>
      <c r="D24" s="25" t="s">
        <v>86</v>
      </c>
      <c r="E24" s="12" t="s">
        <v>108</v>
      </c>
      <c r="F24" s="13" t="s">
        <v>102</v>
      </c>
      <c r="G24" s="22">
        <v>56.01</v>
      </c>
      <c r="H24" s="54"/>
    </row>
    <row r="25" spans="1:8" ht="15">
      <c r="A25" s="12">
        <v>21</v>
      </c>
      <c r="B25" s="12" t="s">
        <v>133</v>
      </c>
      <c r="C25" s="13" t="s">
        <v>67</v>
      </c>
      <c r="D25" s="25" t="s">
        <v>84</v>
      </c>
      <c r="E25" s="12" t="s">
        <v>53</v>
      </c>
      <c r="F25" s="13" t="s">
        <v>206</v>
      </c>
      <c r="G25" s="22">
        <v>56.06</v>
      </c>
      <c r="H25" s="54"/>
    </row>
    <row r="26" spans="1:8" ht="15">
      <c r="A26" s="12">
        <v>22</v>
      </c>
      <c r="B26" s="12" t="s">
        <v>174</v>
      </c>
      <c r="C26" s="13" t="s">
        <v>73</v>
      </c>
      <c r="D26" s="25" t="s">
        <v>83</v>
      </c>
      <c r="E26" s="12" t="s">
        <v>53</v>
      </c>
      <c r="F26" s="13" t="s">
        <v>205</v>
      </c>
      <c r="G26" s="22">
        <v>56.06</v>
      </c>
      <c r="H26" s="54"/>
    </row>
    <row r="27" spans="1:8" ht="15">
      <c r="A27" s="12">
        <v>23</v>
      </c>
      <c r="B27" s="12" t="s">
        <v>173</v>
      </c>
      <c r="C27" s="13" t="s">
        <v>61</v>
      </c>
      <c r="D27" s="25" t="s">
        <v>86</v>
      </c>
      <c r="E27" s="12" t="s">
        <v>108</v>
      </c>
      <c r="F27" s="13" t="s">
        <v>96</v>
      </c>
      <c r="G27" s="22">
        <v>56.17</v>
      </c>
      <c r="H27" s="54"/>
    </row>
    <row r="28" spans="1:8" ht="15">
      <c r="A28" s="12">
        <v>24</v>
      </c>
      <c r="B28" s="12" t="s">
        <v>144</v>
      </c>
      <c r="C28" s="13" t="s">
        <v>115</v>
      </c>
      <c r="D28" s="25" t="s">
        <v>91</v>
      </c>
      <c r="E28" s="12" t="s">
        <v>52</v>
      </c>
      <c r="F28" s="13" t="s">
        <v>88</v>
      </c>
      <c r="G28" s="22">
        <v>56.24</v>
      </c>
      <c r="H28" s="54"/>
    </row>
    <row r="29" spans="1:8" ht="15">
      <c r="A29" s="12">
        <v>25</v>
      </c>
      <c r="B29" s="12" t="s">
        <v>146</v>
      </c>
      <c r="C29" s="13" t="s">
        <v>60</v>
      </c>
      <c r="D29" s="25" t="s">
        <v>90</v>
      </c>
      <c r="E29" s="12" t="s">
        <v>108</v>
      </c>
      <c r="F29" s="13" t="s">
        <v>203</v>
      </c>
      <c r="G29" s="22">
        <v>56.56</v>
      </c>
      <c r="H29" s="54"/>
    </row>
    <row r="30" spans="1:8" ht="15">
      <c r="A30" s="12">
        <v>26</v>
      </c>
      <c r="B30" s="12" t="s">
        <v>176</v>
      </c>
      <c r="C30" s="13" t="s">
        <v>66</v>
      </c>
      <c r="D30" s="25" t="s">
        <v>83</v>
      </c>
      <c r="E30" s="12" t="s">
        <v>163</v>
      </c>
      <c r="F30" s="13" t="s">
        <v>92</v>
      </c>
      <c r="G30" s="22">
        <v>56.69</v>
      </c>
      <c r="H30" s="54"/>
    </row>
    <row r="31" spans="1:8" ht="15">
      <c r="A31" s="12">
        <v>27</v>
      </c>
      <c r="B31" s="12" t="s">
        <v>178</v>
      </c>
      <c r="C31" s="13" t="s">
        <v>107</v>
      </c>
      <c r="D31" s="25" t="s">
        <v>83</v>
      </c>
      <c r="E31" s="12" t="s">
        <v>163</v>
      </c>
      <c r="F31" s="13" t="s">
        <v>92</v>
      </c>
      <c r="G31" s="22">
        <v>57.24</v>
      </c>
      <c r="H31" s="54"/>
    </row>
    <row r="32" spans="1:8" ht="15">
      <c r="A32" s="12">
        <v>28</v>
      </c>
      <c r="B32" s="12" t="s">
        <v>138</v>
      </c>
      <c r="C32" s="13" t="s">
        <v>113</v>
      </c>
      <c r="D32" s="25" t="s">
        <v>100</v>
      </c>
      <c r="E32" s="12" t="s">
        <v>51</v>
      </c>
      <c r="F32" s="13" t="s">
        <v>89</v>
      </c>
      <c r="G32" s="22">
        <v>57.73</v>
      </c>
      <c r="H32" s="54"/>
    </row>
    <row r="33" spans="1:8" ht="15">
      <c r="A33" s="12">
        <v>29</v>
      </c>
      <c r="B33" s="12" t="s">
        <v>177</v>
      </c>
      <c r="C33" s="13" t="s">
        <v>63</v>
      </c>
      <c r="D33" s="25" t="s">
        <v>91</v>
      </c>
      <c r="E33" s="12" t="s">
        <v>101</v>
      </c>
      <c r="F33" s="13" t="s">
        <v>88</v>
      </c>
      <c r="G33" s="22">
        <v>58.17</v>
      </c>
      <c r="H33" s="54"/>
    </row>
    <row r="34" spans="1:8" ht="15">
      <c r="A34" s="12">
        <v>30</v>
      </c>
      <c r="B34" s="12" t="s">
        <v>182</v>
      </c>
      <c r="C34" s="13" t="s">
        <v>122</v>
      </c>
      <c r="D34" s="26" t="s">
        <v>86</v>
      </c>
      <c r="E34" s="12" t="s">
        <v>163</v>
      </c>
      <c r="F34" s="13" t="s">
        <v>92</v>
      </c>
      <c r="G34" s="22">
        <v>58.68</v>
      </c>
      <c r="H34" s="54"/>
    </row>
    <row r="35" spans="1:8" ht="15">
      <c r="A35" s="12">
        <v>31</v>
      </c>
      <c r="B35" s="12" t="s">
        <v>150</v>
      </c>
      <c r="C35" s="13" t="s">
        <v>181</v>
      </c>
      <c r="D35" s="25" t="s">
        <v>91</v>
      </c>
      <c r="E35" s="12" t="s">
        <v>53</v>
      </c>
      <c r="F35" s="13" t="s">
        <v>92</v>
      </c>
      <c r="G35" s="22">
        <v>59.27</v>
      </c>
      <c r="H35" s="54"/>
    </row>
    <row r="36" spans="1:8" ht="15">
      <c r="A36" s="12">
        <v>32</v>
      </c>
      <c r="B36" s="12" t="s">
        <v>143</v>
      </c>
      <c r="C36" s="13" t="s">
        <v>183</v>
      </c>
      <c r="D36" s="25" t="s">
        <v>184</v>
      </c>
      <c r="E36" s="12" t="s">
        <v>163</v>
      </c>
      <c r="F36" s="13" t="s">
        <v>92</v>
      </c>
      <c r="G36" s="22">
        <v>59.37</v>
      </c>
      <c r="H36" s="54"/>
    </row>
    <row r="37" spans="1:8" ht="15">
      <c r="A37" s="12">
        <v>33</v>
      </c>
      <c r="B37" s="12" t="s">
        <v>185</v>
      </c>
      <c r="C37" s="13" t="s">
        <v>71</v>
      </c>
      <c r="D37" s="25" t="s">
        <v>84</v>
      </c>
      <c r="E37" s="12" t="s">
        <v>51</v>
      </c>
      <c r="F37" s="13" t="s">
        <v>97</v>
      </c>
      <c r="G37" s="22">
        <v>60.13</v>
      </c>
      <c r="H37" s="54"/>
    </row>
    <row r="38" spans="1:8" ht="15">
      <c r="A38" s="12">
        <v>34</v>
      </c>
      <c r="B38" s="12" t="s">
        <v>186</v>
      </c>
      <c r="C38" s="13" t="s">
        <v>77</v>
      </c>
      <c r="D38" s="25" t="s">
        <v>84</v>
      </c>
      <c r="E38" s="12" t="s">
        <v>52</v>
      </c>
      <c r="F38" s="13" t="s">
        <v>85</v>
      </c>
      <c r="G38" s="22">
        <v>60.49</v>
      </c>
      <c r="H38" s="54"/>
    </row>
    <row r="39" spans="1:8" ht="15">
      <c r="A39" s="12">
        <v>35</v>
      </c>
      <c r="B39" s="64" t="s">
        <v>139</v>
      </c>
      <c r="C39" s="66" t="s">
        <v>106</v>
      </c>
      <c r="D39" s="67" t="s">
        <v>95</v>
      </c>
      <c r="E39" s="64" t="s">
        <v>101</v>
      </c>
      <c r="F39" s="66" t="s">
        <v>208</v>
      </c>
      <c r="G39" s="70">
        <v>60.57</v>
      </c>
      <c r="H39" s="73"/>
    </row>
    <row r="40" spans="1:8" ht="15">
      <c r="A40" s="12">
        <v>36</v>
      </c>
      <c r="B40" s="64" t="s">
        <v>189</v>
      </c>
      <c r="C40" s="66" t="s">
        <v>76</v>
      </c>
      <c r="D40" s="67" t="s">
        <v>86</v>
      </c>
      <c r="E40" s="64" t="s">
        <v>51</v>
      </c>
      <c r="F40" s="66" t="s">
        <v>87</v>
      </c>
      <c r="G40" s="70">
        <v>61.13</v>
      </c>
      <c r="H40" s="73"/>
    </row>
    <row r="41" spans="1:8" ht="15">
      <c r="A41" s="12">
        <v>37</v>
      </c>
      <c r="B41" s="12" t="s">
        <v>134</v>
      </c>
      <c r="C41" s="13" t="s">
        <v>118</v>
      </c>
      <c r="D41" s="25" t="s">
        <v>86</v>
      </c>
      <c r="E41" s="12" t="s">
        <v>54</v>
      </c>
      <c r="F41" s="13" t="s">
        <v>94</v>
      </c>
      <c r="G41" s="22">
        <v>61.2</v>
      </c>
      <c r="H41" s="54"/>
    </row>
    <row r="42" spans="1:8" ht="15">
      <c r="A42" s="12">
        <v>38</v>
      </c>
      <c r="B42" s="64" t="s">
        <v>128</v>
      </c>
      <c r="C42" s="66" t="s">
        <v>79</v>
      </c>
      <c r="D42" s="67" t="s">
        <v>93</v>
      </c>
      <c r="E42" s="64" t="s">
        <v>54</v>
      </c>
      <c r="F42" s="66" t="s">
        <v>94</v>
      </c>
      <c r="G42" s="70">
        <v>61.39</v>
      </c>
      <c r="H42" s="73"/>
    </row>
    <row r="43" spans="1:8" ht="15">
      <c r="A43" s="12">
        <v>39</v>
      </c>
      <c r="B43" s="64" t="s">
        <v>157</v>
      </c>
      <c r="C43" s="66" t="s">
        <v>188</v>
      </c>
      <c r="D43" s="67" t="s">
        <v>86</v>
      </c>
      <c r="E43" s="64" t="s">
        <v>53</v>
      </c>
      <c r="F43" s="66" t="s">
        <v>92</v>
      </c>
      <c r="G43" s="70">
        <v>61.89</v>
      </c>
      <c r="H43" s="73"/>
    </row>
    <row r="44" spans="1:8" ht="15">
      <c r="A44" s="12">
        <v>40</v>
      </c>
      <c r="B44" s="64" t="s">
        <v>145</v>
      </c>
      <c r="C44" s="66" t="s">
        <v>81</v>
      </c>
      <c r="D44" s="67" t="s">
        <v>83</v>
      </c>
      <c r="E44" s="64" t="s">
        <v>163</v>
      </c>
      <c r="F44" s="66" t="s">
        <v>92</v>
      </c>
      <c r="G44" s="70">
        <v>62.49</v>
      </c>
      <c r="H44" s="73"/>
    </row>
    <row r="45" spans="1:8" ht="15">
      <c r="A45" s="12">
        <v>41</v>
      </c>
      <c r="B45" s="64" t="s">
        <v>155</v>
      </c>
      <c r="C45" s="66" t="s">
        <v>125</v>
      </c>
      <c r="D45" s="67" t="s">
        <v>95</v>
      </c>
      <c r="E45" s="64" t="s">
        <v>53</v>
      </c>
      <c r="F45" s="66" t="s">
        <v>120</v>
      </c>
      <c r="G45" s="70">
        <v>62.51</v>
      </c>
      <c r="H45" s="73"/>
    </row>
    <row r="46" spans="1:8" ht="15">
      <c r="A46" s="12">
        <v>42</v>
      </c>
      <c r="B46" s="64" t="s">
        <v>131</v>
      </c>
      <c r="C46" s="66" t="s">
        <v>105</v>
      </c>
      <c r="D46" s="67" t="s">
        <v>84</v>
      </c>
      <c r="E46" s="64" t="s">
        <v>51</v>
      </c>
      <c r="F46" s="66" t="s">
        <v>89</v>
      </c>
      <c r="G46" s="70">
        <v>63.98</v>
      </c>
      <c r="H46" s="73"/>
    </row>
    <row r="47" spans="1:8" ht="15">
      <c r="A47" s="12">
        <v>43</v>
      </c>
      <c r="B47" s="12" t="s">
        <v>129</v>
      </c>
      <c r="C47" s="13" t="s">
        <v>72</v>
      </c>
      <c r="D47" s="25" t="s">
        <v>91</v>
      </c>
      <c r="E47" s="12" t="s">
        <v>52</v>
      </c>
      <c r="F47" s="13" t="s">
        <v>85</v>
      </c>
      <c r="G47" s="22">
        <v>64.21</v>
      </c>
      <c r="H47" s="54"/>
    </row>
    <row r="48" spans="1:8" ht="15">
      <c r="A48" s="12">
        <v>44</v>
      </c>
      <c r="B48" s="12" t="s">
        <v>159</v>
      </c>
      <c r="C48" s="13" t="s">
        <v>78</v>
      </c>
      <c r="D48" s="25" t="s">
        <v>83</v>
      </c>
      <c r="E48" s="12" t="s">
        <v>53</v>
      </c>
      <c r="F48" s="13" t="s">
        <v>205</v>
      </c>
      <c r="G48" s="22">
        <v>64.42</v>
      </c>
      <c r="H48" s="54"/>
    </row>
    <row r="49" spans="1:8" ht="15">
      <c r="A49" s="12">
        <v>45</v>
      </c>
      <c r="B49" s="64" t="s">
        <v>151</v>
      </c>
      <c r="C49" s="66" t="s">
        <v>80</v>
      </c>
      <c r="D49" s="67" t="s">
        <v>83</v>
      </c>
      <c r="E49" s="64" t="s">
        <v>163</v>
      </c>
      <c r="F49" s="66" t="s">
        <v>92</v>
      </c>
      <c r="G49" s="70">
        <v>64.48</v>
      </c>
      <c r="H49" s="73"/>
    </row>
    <row r="50" spans="1:8" ht="15">
      <c r="A50" s="12">
        <v>46</v>
      </c>
      <c r="B50" s="64" t="s">
        <v>136</v>
      </c>
      <c r="C50" s="66" t="s">
        <v>106</v>
      </c>
      <c r="D50" s="67" t="s">
        <v>95</v>
      </c>
      <c r="E50" s="64" t="s">
        <v>53</v>
      </c>
      <c r="F50" s="66" t="s">
        <v>209</v>
      </c>
      <c r="G50" s="70">
        <v>64.68</v>
      </c>
      <c r="H50" s="73"/>
    </row>
    <row r="51" spans="1:8" ht="15">
      <c r="A51" s="12">
        <v>47</v>
      </c>
      <c r="B51" s="64" t="s">
        <v>187</v>
      </c>
      <c r="C51" s="66" t="s">
        <v>116</v>
      </c>
      <c r="D51" s="67" t="s">
        <v>91</v>
      </c>
      <c r="E51" s="64" t="s">
        <v>52</v>
      </c>
      <c r="F51" s="66" t="s">
        <v>119</v>
      </c>
      <c r="G51" s="70">
        <v>64.98</v>
      </c>
      <c r="H51" s="73"/>
    </row>
    <row r="52" spans="1:8" ht="15">
      <c r="A52" s="12">
        <v>48</v>
      </c>
      <c r="B52" s="12" t="s">
        <v>147</v>
      </c>
      <c r="C52" s="13" t="s">
        <v>74</v>
      </c>
      <c r="D52" s="25" t="s">
        <v>95</v>
      </c>
      <c r="E52" s="12" t="s">
        <v>53</v>
      </c>
      <c r="F52" s="13" t="s">
        <v>211</v>
      </c>
      <c r="G52" s="22">
        <v>65.29</v>
      </c>
      <c r="H52" s="54"/>
    </row>
    <row r="53" spans="1:8" ht="15">
      <c r="A53" s="12">
        <v>49</v>
      </c>
      <c r="B53" s="12" t="s">
        <v>194</v>
      </c>
      <c r="C53" s="13" t="s">
        <v>195</v>
      </c>
      <c r="D53" s="25" t="s">
        <v>84</v>
      </c>
      <c r="E53" s="12" t="s">
        <v>20</v>
      </c>
      <c r="F53" s="13" t="s">
        <v>87</v>
      </c>
      <c r="G53" s="22">
        <v>67.66</v>
      </c>
      <c r="H53" s="54"/>
    </row>
    <row r="54" spans="1:8" ht="15">
      <c r="A54" s="12">
        <v>50</v>
      </c>
      <c r="B54" s="64" t="s">
        <v>190</v>
      </c>
      <c r="C54" s="66" t="s">
        <v>75</v>
      </c>
      <c r="D54" s="67" t="s">
        <v>84</v>
      </c>
      <c r="E54" s="64" t="s">
        <v>51</v>
      </c>
      <c r="F54" s="66" t="s">
        <v>210</v>
      </c>
      <c r="G54" s="70">
        <v>67.67</v>
      </c>
      <c r="H54" s="73"/>
    </row>
    <row r="55" spans="1:8" ht="15">
      <c r="A55" s="12">
        <v>51</v>
      </c>
      <c r="B55" s="12" t="s">
        <v>192</v>
      </c>
      <c r="C55" s="13" t="s">
        <v>117</v>
      </c>
      <c r="D55" s="25" t="s">
        <v>84</v>
      </c>
      <c r="E55" s="12" t="s">
        <v>51</v>
      </c>
      <c r="F55" s="13" t="s">
        <v>92</v>
      </c>
      <c r="G55" s="22">
        <v>68.44</v>
      </c>
      <c r="H55" s="54"/>
    </row>
    <row r="56" spans="1:8" ht="15">
      <c r="A56" s="12">
        <v>52</v>
      </c>
      <c r="B56" s="12" t="s">
        <v>156</v>
      </c>
      <c r="C56" s="13" t="s">
        <v>104</v>
      </c>
      <c r="D56" s="25" t="s">
        <v>91</v>
      </c>
      <c r="E56" s="12" t="s">
        <v>21</v>
      </c>
      <c r="F56" s="13" t="s">
        <v>89</v>
      </c>
      <c r="G56" s="22">
        <v>68.85</v>
      </c>
      <c r="H56" s="54"/>
    </row>
    <row r="57" spans="1:8" ht="15">
      <c r="A57" s="12">
        <v>53</v>
      </c>
      <c r="B57" s="12" t="s">
        <v>193</v>
      </c>
      <c r="C57" s="13" t="s">
        <v>126</v>
      </c>
      <c r="D57" s="25" t="s">
        <v>95</v>
      </c>
      <c r="E57" s="12" t="s">
        <v>54</v>
      </c>
      <c r="F57" s="13" t="s">
        <v>94</v>
      </c>
      <c r="G57" s="22">
        <v>69.91</v>
      </c>
      <c r="H57" s="54"/>
    </row>
    <row r="58" spans="1:8" ht="15">
      <c r="A58" s="12">
        <v>54</v>
      </c>
      <c r="B58" s="12" t="s">
        <v>154</v>
      </c>
      <c r="C58" s="13" t="s">
        <v>191</v>
      </c>
      <c r="D58" s="25" t="s">
        <v>95</v>
      </c>
      <c r="E58" s="12" t="s">
        <v>53</v>
      </c>
      <c r="F58" s="13" t="s">
        <v>202</v>
      </c>
      <c r="G58" s="22">
        <v>70.09</v>
      </c>
      <c r="H58" s="54"/>
    </row>
    <row r="59" spans="1:8" ht="15">
      <c r="A59" s="12">
        <v>55</v>
      </c>
      <c r="B59" s="12" t="s">
        <v>196</v>
      </c>
      <c r="C59" s="13" t="s">
        <v>197</v>
      </c>
      <c r="D59" s="25" t="s">
        <v>84</v>
      </c>
      <c r="E59" s="12" t="s">
        <v>53</v>
      </c>
      <c r="F59" s="13" t="s">
        <v>212</v>
      </c>
      <c r="G59" s="22">
        <v>70.86</v>
      </c>
      <c r="H59" s="54"/>
    </row>
    <row r="60" spans="1:8" ht="15">
      <c r="A60" s="12">
        <v>56</v>
      </c>
      <c r="B60" s="61" t="s">
        <v>127</v>
      </c>
      <c r="C60" s="57" t="s">
        <v>82</v>
      </c>
      <c r="D60" s="58" t="s">
        <v>84</v>
      </c>
      <c r="E60" s="56" t="s">
        <v>20</v>
      </c>
      <c r="F60" s="57" t="s">
        <v>85</v>
      </c>
      <c r="G60" s="59">
        <v>71.11</v>
      </c>
      <c r="H60" s="60"/>
    </row>
    <row r="61" spans="1:8" ht="15">
      <c r="A61" s="12">
        <v>57</v>
      </c>
      <c r="B61" s="12" t="s">
        <v>198</v>
      </c>
      <c r="C61" s="13" t="s">
        <v>104</v>
      </c>
      <c r="D61" s="25" t="s">
        <v>91</v>
      </c>
      <c r="E61" s="12" t="s">
        <v>20</v>
      </c>
      <c r="F61" s="13" t="s">
        <v>87</v>
      </c>
      <c r="G61" s="22">
        <v>72.67</v>
      </c>
      <c r="H61" s="54"/>
    </row>
    <row r="62" spans="1:8" ht="15">
      <c r="A62" s="12">
        <v>58</v>
      </c>
      <c r="B62" s="61" t="s">
        <v>135</v>
      </c>
      <c r="C62" s="57" t="s">
        <v>200</v>
      </c>
      <c r="D62" s="58" t="s">
        <v>86</v>
      </c>
      <c r="E62" s="56" t="s">
        <v>20</v>
      </c>
      <c r="F62" s="57" t="s">
        <v>92</v>
      </c>
      <c r="G62" s="59">
        <v>76.16</v>
      </c>
      <c r="H62" s="60"/>
    </row>
    <row r="63" spans="1:8" ht="15">
      <c r="A63" s="12">
        <v>59</v>
      </c>
      <c r="B63" s="12" t="s">
        <v>130</v>
      </c>
      <c r="C63" s="13" t="s">
        <v>199</v>
      </c>
      <c r="D63" s="25" t="s">
        <v>95</v>
      </c>
      <c r="E63" s="12" t="s">
        <v>20</v>
      </c>
      <c r="F63" s="13" t="s">
        <v>206</v>
      </c>
      <c r="G63" s="22">
        <v>79.44</v>
      </c>
      <c r="H63" s="54"/>
    </row>
    <row r="64" spans="1:8" ht="15">
      <c r="A64" s="12">
        <v>60</v>
      </c>
      <c r="B64" s="12"/>
      <c r="C64" s="13"/>
      <c r="D64" s="25"/>
      <c r="E64" s="12"/>
      <c r="F64" s="13"/>
      <c r="G64" s="22"/>
      <c r="H64" s="54"/>
    </row>
    <row r="65" spans="1:8" ht="15">
      <c r="A65" s="12">
        <v>61</v>
      </c>
      <c r="B65" s="12"/>
      <c r="C65" s="13"/>
      <c r="D65" s="25"/>
      <c r="E65" s="12"/>
      <c r="F65" s="13"/>
      <c r="G65" s="22"/>
      <c r="H65" s="54"/>
    </row>
    <row r="66" spans="1:8" ht="15">
      <c r="A66" s="12">
        <v>62</v>
      </c>
      <c r="B66" s="12"/>
      <c r="C66" s="13"/>
      <c r="D66" s="25"/>
      <c r="E66" s="12"/>
      <c r="F66" s="13"/>
      <c r="G66" s="22"/>
      <c r="H66" s="54"/>
    </row>
    <row r="67" spans="1:8" ht="15">
      <c r="A67" s="12">
        <v>63</v>
      </c>
      <c r="B67" s="12"/>
      <c r="C67" s="13"/>
      <c r="D67" s="25"/>
      <c r="E67" s="12"/>
      <c r="F67" s="13"/>
      <c r="G67" s="22"/>
      <c r="H67" s="54"/>
    </row>
    <row r="68" spans="1:8" ht="15">
      <c r="A68" s="12">
        <v>64</v>
      </c>
      <c r="B68" s="61"/>
      <c r="C68" s="57"/>
      <c r="D68" s="58"/>
      <c r="E68" s="56"/>
      <c r="F68" s="57"/>
      <c r="G68" s="59"/>
      <c r="H68" s="60"/>
    </row>
    <row r="69" spans="1:8" ht="15">
      <c r="A69" s="12">
        <v>65</v>
      </c>
      <c r="B69" s="61"/>
      <c r="C69" s="57"/>
      <c r="D69" s="58"/>
      <c r="E69" s="56"/>
      <c r="F69" s="57"/>
      <c r="G69" s="59"/>
      <c r="H69" s="60"/>
    </row>
    <row r="70" spans="1:8" ht="15">
      <c r="A70" s="12">
        <v>66</v>
      </c>
      <c r="B70" s="61"/>
      <c r="C70" s="57"/>
      <c r="D70" s="58"/>
      <c r="E70" s="56"/>
      <c r="F70" s="57"/>
      <c r="G70" s="59"/>
      <c r="H70" s="60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  <row r="227" spans="1:6" ht="15">
      <c r="A227" s="14"/>
      <c r="B227" s="14"/>
      <c r="C227" s="15"/>
      <c r="D227" s="16"/>
      <c r="E227" s="14"/>
      <c r="F227" s="17"/>
    </row>
    <row r="228" spans="1:6" ht="15">
      <c r="A228" s="14"/>
      <c r="B228" s="14"/>
      <c r="C228" s="15"/>
      <c r="D228" s="16"/>
      <c r="E228" s="14"/>
      <c r="F228" s="17"/>
    </row>
    <row r="229" spans="1:6" ht="15">
      <c r="A229" s="14"/>
      <c r="B229" s="14"/>
      <c r="C229" s="15"/>
      <c r="D229" s="16"/>
      <c r="E229" s="14"/>
      <c r="F229" s="17"/>
    </row>
    <row r="230" spans="1:6" ht="15">
      <c r="A230" s="14"/>
      <c r="B230" s="14"/>
      <c r="C230" s="15"/>
      <c r="D230" s="16"/>
      <c r="E230" s="14"/>
      <c r="F230" s="17"/>
    </row>
    <row r="231" spans="1:6" ht="15">
      <c r="A231" s="14"/>
      <c r="B231" s="14"/>
      <c r="C231" s="15"/>
      <c r="D231" s="16"/>
      <c r="E231" s="14"/>
      <c r="F231" s="17"/>
    </row>
    <row r="232" spans="1:6" ht="15">
      <c r="A232" s="14"/>
      <c r="B232" s="14"/>
      <c r="C232" s="15"/>
      <c r="D232" s="16"/>
      <c r="E232" s="14"/>
      <c r="F232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W224"/>
  <sheetViews>
    <sheetView zoomScale="85" zoomScaleNormal="85" zoomScalePageLayoutView="0" workbookViewId="0" topLeftCell="A1">
      <selection activeCell="D1" sqref="D1:W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22.28125" style="10" bestFit="1" customWidth="1"/>
    <col min="4" max="4" width="19.57421875" style="18" bestFit="1" customWidth="1"/>
    <col min="5" max="5" width="12.421875" style="9" bestFit="1" customWidth="1"/>
    <col min="6" max="6" width="20.42187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83" t="s">
        <v>213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3" ht="18.75">
      <c r="A2" s="84" t="s">
        <v>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18.75">
      <c r="A3" s="32"/>
      <c r="B3" s="11"/>
      <c r="C3" s="11"/>
      <c r="D3" s="11"/>
      <c r="E3" s="11"/>
      <c r="F3" s="11"/>
      <c r="G3" s="20"/>
      <c r="H3" s="85" t="s">
        <v>7</v>
      </c>
      <c r="I3" s="86"/>
      <c r="J3" s="86"/>
      <c r="K3" s="86"/>
      <c r="L3" s="87"/>
      <c r="M3" s="88" t="s">
        <v>8</v>
      </c>
      <c r="N3" s="86"/>
      <c r="O3" s="86"/>
      <c r="P3" s="86"/>
      <c r="Q3" s="89"/>
      <c r="R3" s="90" t="s">
        <v>9</v>
      </c>
      <c r="S3" s="91"/>
      <c r="T3" s="91"/>
      <c r="U3" s="91"/>
      <c r="V3" s="92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41</v>
      </c>
      <c r="N4" s="45" t="s">
        <v>45</v>
      </c>
      <c r="O4" s="49" t="s">
        <v>46</v>
      </c>
      <c r="P4" s="49" t="s">
        <v>47</v>
      </c>
      <c r="Q4" s="52" t="s">
        <v>43</v>
      </c>
      <c r="R4" s="48" t="s">
        <v>48</v>
      </c>
      <c r="S4" s="45" t="s">
        <v>42</v>
      </c>
      <c r="T4" s="49" t="s">
        <v>49</v>
      </c>
      <c r="U4" s="49" t="s">
        <v>50</v>
      </c>
      <c r="V4" s="50" t="s">
        <v>44</v>
      </c>
      <c r="W4" s="53" t="s">
        <v>19</v>
      </c>
    </row>
    <row r="5" spans="1:23" ht="15">
      <c r="A5" s="12">
        <v>1</v>
      </c>
      <c r="B5" s="12">
        <v>59</v>
      </c>
      <c r="C5" s="13" t="s">
        <v>219</v>
      </c>
      <c r="D5" s="25" t="s">
        <v>90</v>
      </c>
      <c r="E5" s="12" t="s">
        <v>101</v>
      </c>
      <c r="F5" s="13" t="s">
        <v>280</v>
      </c>
      <c r="G5" s="30">
        <f aca="true" t="shared" si="0" ref="G5:G66">SUM(L5,Q5,V5)+W5</f>
        <v>518.315</v>
      </c>
      <c r="H5" s="21">
        <v>38.958</v>
      </c>
      <c r="I5" s="22">
        <v>42.58</v>
      </c>
      <c r="J5" s="22">
        <v>50.141</v>
      </c>
      <c r="K5" s="22">
        <v>46.695</v>
      </c>
      <c r="L5" s="31">
        <f aca="true" t="shared" si="1" ref="L5:L66">SUM(H5:K5)</f>
        <v>178.374</v>
      </c>
      <c r="M5" s="23">
        <v>36.973</v>
      </c>
      <c r="N5" s="22">
        <v>40.911</v>
      </c>
      <c r="O5" s="22">
        <v>45.776</v>
      </c>
      <c r="P5" s="22">
        <v>46.125</v>
      </c>
      <c r="Q5" s="31">
        <f aca="true" t="shared" si="2" ref="Q5:Q66">SUM(M5:P5)</f>
        <v>169.785</v>
      </c>
      <c r="R5" s="21">
        <v>39.455</v>
      </c>
      <c r="S5" s="22">
        <v>40.161</v>
      </c>
      <c r="T5" s="22">
        <v>45.512</v>
      </c>
      <c r="U5" s="22">
        <v>45.028</v>
      </c>
      <c r="V5" s="31">
        <f aca="true" t="shared" si="3" ref="V5:V66">SUM(R5:U5)</f>
        <v>170.156</v>
      </c>
      <c r="W5" s="43"/>
    </row>
    <row r="6" spans="1:23" ht="15">
      <c r="A6" s="12">
        <v>2</v>
      </c>
      <c r="B6" s="12">
        <v>46</v>
      </c>
      <c r="C6" s="13" t="s">
        <v>220</v>
      </c>
      <c r="D6" s="25" t="s">
        <v>91</v>
      </c>
      <c r="E6" s="12" t="s">
        <v>54</v>
      </c>
      <c r="F6" s="13" t="s">
        <v>94</v>
      </c>
      <c r="G6" s="30">
        <f t="shared" si="0"/>
        <v>556.1880000000001</v>
      </c>
      <c r="H6" s="21">
        <v>40.195</v>
      </c>
      <c r="I6" s="22">
        <v>45.176</v>
      </c>
      <c r="J6" s="22">
        <v>51.366</v>
      </c>
      <c r="K6" s="22">
        <v>50.287</v>
      </c>
      <c r="L6" s="31">
        <f t="shared" si="1"/>
        <v>187.02400000000003</v>
      </c>
      <c r="M6" s="23">
        <v>40.371</v>
      </c>
      <c r="N6" s="22">
        <v>44.303</v>
      </c>
      <c r="O6" s="22">
        <v>51.001</v>
      </c>
      <c r="P6" s="22">
        <v>49.817</v>
      </c>
      <c r="Q6" s="31">
        <f t="shared" si="2"/>
        <v>185.49200000000002</v>
      </c>
      <c r="R6" s="21">
        <v>42.409</v>
      </c>
      <c r="S6" s="22">
        <v>43.106</v>
      </c>
      <c r="T6" s="22">
        <v>49.333</v>
      </c>
      <c r="U6" s="22">
        <v>48.824</v>
      </c>
      <c r="V6" s="31">
        <f t="shared" si="3"/>
        <v>183.67200000000003</v>
      </c>
      <c r="W6" s="43"/>
    </row>
    <row r="7" spans="1:23" ht="15">
      <c r="A7" s="12">
        <v>3</v>
      </c>
      <c r="B7" s="12">
        <v>36</v>
      </c>
      <c r="C7" s="13" t="s">
        <v>221</v>
      </c>
      <c r="D7" s="25" t="s">
        <v>99</v>
      </c>
      <c r="E7" s="12" t="s">
        <v>101</v>
      </c>
      <c r="F7" s="13" t="s">
        <v>87</v>
      </c>
      <c r="G7" s="30">
        <f t="shared" si="0"/>
        <v>556.418</v>
      </c>
      <c r="H7" s="21">
        <v>42.784</v>
      </c>
      <c r="I7" s="22">
        <v>46.213</v>
      </c>
      <c r="J7" s="22">
        <v>49.238</v>
      </c>
      <c r="K7" s="22">
        <v>50.007</v>
      </c>
      <c r="L7" s="31">
        <f t="shared" si="1"/>
        <v>188.24200000000002</v>
      </c>
      <c r="M7" s="23">
        <v>38.27</v>
      </c>
      <c r="N7" s="22">
        <v>44.359</v>
      </c>
      <c r="O7" s="22">
        <v>49.573</v>
      </c>
      <c r="P7" s="22">
        <v>52.581</v>
      </c>
      <c r="Q7" s="31">
        <f t="shared" si="2"/>
        <v>184.78300000000002</v>
      </c>
      <c r="R7" s="21">
        <v>40.806</v>
      </c>
      <c r="S7" s="22">
        <v>42.792</v>
      </c>
      <c r="T7" s="22">
        <v>47.745</v>
      </c>
      <c r="U7" s="22">
        <v>52.05</v>
      </c>
      <c r="V7" s="31">
        <f t="shared" si="3"/>
        <v>183.39299999999997</v>
      </c>
      <c r="W7" s="41"/>
    </row>
    <row r="8" spans="1:23" ht="15">
      <c r="A8" s="12">
        <v>4</v>
      </c>
      <c r="B8" s="12">
        <v>25</v>
      </c>
      <c r="C8" s="13" t="s">
        <v>222</v>
      </c>
      <c r="D8" s="25" t="s">
        <v>90</v>
      </c>
      <c r="E8" s="12" t="s">
        <v>101</v>
      </c>
      <c r="F8" s="13" t="s">
        <v>87</v>
      </c>
      <c r="G8" s="30">
        <f t="shared" si="0"/>
        <v>562.5830000000001</v>
      </c>
      <c r="H8" s="21">
        <v>44.583</v>
      </c>
      <c r="I8" s="22">
        <v>47.097</v>
      </c>
      <c r="J8" s="22">
        <v>52.434</v>
      </c>
      <c r="K8" s="22">
        <v>50.68</v>
      </c>
      <c r="L8" s="31">
        <f t="shared" si="1"/>
        <v>194.794</v>
      </c>
      <c r="M8" s="23">
        <v>39.633</v>
      </c>
      <c r="N8" s="22">
        <v>44.639</v>
      </c>
      <c r="O8" s="22">
        <v>50.181</v>
      </c>
      <c r="P8" s="22">
        <v>49.675</v>
      </c>
      <c r="Q8" s="31">
        <f t="shared" si="2"/>
        <v>184.128</v>
      </c>
      <c r="R8" s="21">
        <v>39.921</v>
      </c>
      <c r="S8" s="22">
        <v>45.589</v>
      </c>
      <c r="T8" s="22">
        <v>49.323</v>
      </c>
      <c r="U8" s="22">
        <v>48.828</v>
      </c>
      <c r="V8" s="31">
        <f t="shared" si="3"/>
        <v>183.661</v>
      </c>
      <c r="W8" s="43"/>
    </row>
    <row r="9" spans="1:23" ht="15">
      <c r="A9" s="12">
        <v>5</v>
      </c>
      <c r="B9" s="12">
        <v>63</v>
      </c>
      <c r="C9" s="13" t="s">
        <v>223</v>
      </c>
      <c r="D9" s="25" t="s">
        <v>275</v>
      </c>
      <c r="E9" s="12" t="s">
        <v>54</v>
      </c>
      <c r="F9" s="13" t="s">
        <v>281</v>
      </c>
      <c r="G9" s="30">
        <f t="shared" si="0"/>
        <v>569.9560000000001</v>
      </c>
      <c r="H9" s="21">
        <v>44.766</v>
      </c>
      <c r="I9" s="22">
        <v>48.878</v>
      </c>
      <c r="J9" s="22">
        <v>51.418</v>
      </c>
      <c r="K9" s="22">
        <v>52.369</v>
      </c>
      <c r="L9" s="31">
        <f t="shared" si="1"/>
        <v>197.431</v>
      </c>
      <c r="M9" s="23">
        <v>41.094</v>
      </c>
      <c r="N9" s="22">
        <v>44.081</v>
      </c>
      <c r="O9" s="22">
        <v>50.166</v>
      </c>
      <c r="P9" s="22">
        <v>50.615</v>
      </c>
      <c r="Q9" s="31">
        <f t="shared" si="2"/>
        <v>185.95600000000002</v>
      </c>
      <c r="R9" s="21">
        <v>42.607</v>
      </c>
      <c r="S9" s="22">
        <v>43.613</v>
      </c>
      <c r="T9" s="22">
        <v>50.89</v>
      </c>
      <c r="U9" s="22">
        <v>49.459</v>
      </c>
      <c r="V9" s="31">
        <f t="shared" si="3"/>
        <v>186.56900000000002</v>
      </c>
      <c r="W9" s="41"/>
    </row>
    <row r="10" spans="1:23" ht="15">
      <c r="A10" s="12">
        <v>6</v>
      </c>
      <c r="B10" s="12">
        <v>35</v>
      </c>
      <c r="C10" s="13" t="s">
        <v>224</v>
      </c>
      <c r="D10" s="25" t="s">
        <v>99</v>
      </c>
      <c r="E10" s="12" t="s">
        <v>21</v>
      </c>
      <c r="F10" s="13" t="s">
        <v>282</v>
      </c>
      <c r="G10" s="30">
        <f t="shared" si="0"/>
        <v>575.365</v>
      </c>
      <c r="H10" s="21">
        <v>41.461</v>
      </c>
      <c r="I10" s="22">
        <v>47.473</v>
      </c>
      <c r="J10" s="22">
        <v>52.427</v>
      </c>
      <c r="K10" s="22">
        <v>53.495</v>
      </c>
      <c r="L10" s="31">
        <f t="shared" si="1"/>
        <v>194.856</v>
      </c>
      <c r="M10" s="23">
        <v>42.115</v>
      </c>
      <c r="N10" s="22">
        <v>46.901</v>
      </c>
      <c r="O10" s="22">
        <v>51.485</v>
      </c>
      <c r="P10" s="22">
        <v>51.845</v>
      </c>
      <c r="Q10" s="31">
        <f t="shared" si="2"/>
        <v>192.346</v>
      </c>
      <c r="R10" s="23">
        <v>39.449</v>
      </c>
      <c r="S10" s="22">
        <v>46.666</v>
      </c>
      <c r="T10" s="22">
        <v>50.641</v>
      </c>
      <c r="U10" s="22">
        <v>51.407</v>
      </c>
      <c r="V10" s="31">
        <f t="shared" si="3"/>
        <v>188.163</v>
      </c>
      <c r="W10" s="41"/>
    </row>
    <row r="11" spans="1:23" ht="15">
      <c r="A11" s="12">
        <v>7</v>
      </c>
      <c r="B11" s="12">
        <v>51</v>
      </c>
      <c r="C11" s="13" t="s">
        <v>225</v>
      </c>
      <c r="D11" s="25" t="s">
        <v>91</v>
      </c>
      <c r="E11" s="12" t="s">
        <v>53</v>
      </c>
      <c r="F11" s="13" t="s">
        <v>98</v>
      </c>
      <c r="G11" s="30">
        <f t="shared" si="0"/>
        <v>575.373</v>
      </c>
      <c r="H11" s="21">
        <v>40.599</v>
      </c>
      <c r="I11" s="22">
        <v>45.184</v>
      </c>
      <c r="J11" s="22">
        <v>52.013</v>
      </c>
      <c r="K11" s="22">
        <v>51.761</v>
      </c>
      <c r="L11" s="31">
        <f t="shared" si="1"/>
        <v>189.557</v>
      </c>
      <c r="M11" s="23">
        <v>40.611</v>
      </c>
      <c r="N11" s="22">
        <v>46.185</v>
      </c>
      <c r="O11" s="22">
        <v>52.052</v>
      </c>
      <c r="P11" s="22">
        <v>52.114</v>
      </c>
      <c r="Q11" s="31">
        <f t="shared" si="2"/>
        <v>190.962</v>
      </c>
      <c r="R11" s="21">
        <v>44.03</v>
      </c>
      <c r="S11" s="22">
        <v>45.836</v>
      </c>
      <c r="T11" s="22">
        <v>52.264</v>
      </c>
      <c r="U11" s="22">
        <v>52.724</v>
      </c>
      <c r="V11" s="31">
        <f t="shared" si="3"/>
        <v>194.85399999999998</v>
      </c>
      <c r="W11" s="43"/>
    </row>
    <row r="12" spans="1:23" ht="15">
      <c r="A12" s="12">
        <v>8</v>
      </c>
      <c r="B12" s="12">
        <v>27</v>
      </c>
      <c r="C12" s="13" t="s">
        <v>226</v>
      </c>
      <c r="D12" s="25" t="s">
        <v>86</v>
      </c>
      <c r="E12" s="12" t="s">
        <v>101</v>
      </c>
      <c r="F12" s="13" t="s">
        <v>87</v>
      </c>
      <c r="G12" s="30">
        <f t="shared" si="0"/>
        <v>577.257</v>
      </c>
      <c r="H12" s="21">
        <v>44.165</v>
      </c>
      <c r="I12" s="22">
        <v>48.122</v>
      </c>
      <c r="J12" s="22">
        <v>53</v>
      </c>
      <c r="K12" s="22">
        <v>50.678</v>
      </c>
      <c r="L12" s="31">
        <f t="shared" si="1"/>
        <v>195.965</v>
      </c>
      <c r="M12" s="23">
        <v>40.651</v>
      </c>
      <c r="N12" s="22">
        <v>47.121</v>
      </c>
      <c r="O12" s="22">
        <v>50.882</v>
      </c>
      <c r="P12" s="22">
        <v>55.05</v>
      </c>
      <c r="Q12" s="31">
        <f t="shared" si="2"/>
        <v>193.704</v>
      </c>
      <c r="R12" s="21">
        <v>40.939</v>
      </c>
      <c r="S12" s="22">
        <v>44.84</v>
      </c>
      <c r="T12" s="22">
        <v>51.321</v>
      </c>
      <c r="U12" s="22">
        <v>50.488</v>
      </c>
      <c r="V12" s="31">
        <f t="shared" si="3"/>
        <v>187.588</v>
      </c>
      <c r="W12" s="43"/>
    </row>
    <row r="13" spans="1:23" ht="15">
      <c r="A13" s="12">
        <v>9</v>
      </c>
      <c r="B13" s="12">
        <v>30</v>
      </c>
      <c r="C13" s="13" t="s">
        <v>227</v>
      </c>
      <c r="D13" s="25" t="s">
        <v>90</v>
      </c>
      <c r="E13" s="12" t="s">
        <v>278</v>
      </c>
      <c r="F13" s="13" t="s">
        <v>203</v>
      </c>
      <c r="G13" s="30">
        <f t="shared" si="0"/>
        <v>578.0930000000001</v>
      </c>
      <c r="H13" s="21">
        <v>41.315</v>
      </c>
      <c r="I13" s="22">
        <v>46.028</v>
      </c>
      <c r="J13" s="22">
        <v>51.617</v>
      </c>
      <c r="K13" s="22">
        <v>57.068</v>
      </c>
      <c r="L13" s="31">
        <f t="shared" si="1"/>
        <v>196.02799999999996</v>
      </c>
      <c r="M13" s="23">
        <v>39.883</v>
      </c>
      <c r="N13" s="22">
        <v>45.746</v>
      </c>
      <c r="O13" s="22">
        <v>51.599</v>
      </c>
      <c r="P13" s="22">
        <v>53.071</v>
      </c>
      <c r="Q13" s="31">
        <f t="shared" si="2"/>
        <v>190.299</v>
      </c>
      <c r="R13" s="21">
        <v>43.49</v>
      </c>
      <c r="S13" s="22">
        <v>44.785</v>
      </c>
      <c r="T13" s="22">
        <v>51.495</v>
      </c>
      <c r="U13" s="22">
        <v>51.996</v>
      </c>
      <c r="V13" s="31">
        <f t="shared" si="3"/>
        <v>191.76600000000002</v>
      </c>
      <c r="W13" s="41"/>
    </row>
    <row r="14" spans="1:23" ht="15">
      <c r="A14" s="12">
        <v>10</v>
      </c>
      <c r="B14" s="12">
        <v>37</v>
      </c>
      <c r="C14" s="13" t="s">
        <v>228</v>
      </c>
      <c r="D14" s="25" t="s">
        <v>84</v>
      </c>
      <c r="E14" s="12" t="s">
        <v>21</v>
      </c>
      <c r="F14" s="13" t="s">
        <v>89</v>
      </c>
      <c r="G14" s="30">
        <f t="shared" si="0"/>
        <v>578.7640000000001</v>
      </c>
      <c r="H14" s="21">
        <v>41.047</v>
      </c>
      <c r="I14" s="22">
        <v>49.551</v>
      </c>
      <c r="J14" s="22">
        <v>51.666</v>
      </c>
      <c r="K14" s="22">
        <v>50.16</v>
      </c>
      <c r="L14" s="31">
        <f t="shared" si="1"/>
        <v>192.424</v>
      </c>
      <c r="M14" s="23">
        <v>46.795</v>
      </c>
      <c r="N14" s="22">
        <v>46.398</v>
      </c>
      <c r="O14" s="22">
        <v>51.932</v>
      </c>
      <c r="P14" s="22">
        <v>49.776</v>
      </c>
      <c r="Q14" s="31">
        <f t="shared" si="2"/>
        <v>194.901</v>
      </c>
      <c r="R14" s="21">
        <v>39.581</v>
      </c>
      <c r="S14" s="22">
        <v>52.29</v>
      </c>
      <c r="T14" s="22">
        <v>49.145</v>
      </c>
      <c r="U14" s="22">
        <v>50.423</v>
      </c>
      <c r="V14" s="31">
        <f t="shared" si="3"/>
        <v>191.43900000000002</v>
      </c>
      <c r="W14" s="41"/>
    </row>
    <row r="15" spans="1:23" ht="15">
      <c r="A15" s="12">
        <v>11</v>
      </c>
      <c r="B15" s="12">
        <v>53</v>
      </c>
      <c r="C15" s="13" t="s">
        <v>229</v>
      </c>
      <c r="D15" s="26" t="s">
        <v>83</v>
      </c>
      <c r="E15" s="12" t="s">
        <v>54</v>
      </c>
      <c r="F15" s="13" t="s">
        <v>103</v>
      </c>
      <c r="G15" s="30">
        <f t="shared" si="0"/>
        <v>578.829</v>
      </c>
      <c r="H15" s="21">
        <v>44.867</v>
      </c>
      <c r="I15" s="22">
        <v>47.938</v>
      </c>
      <c r="J15" s="22">
        <v>50.784</v>
      </c>
      <c r="K15" s="22">
        <v>52.966</v>
      </c>
      <c r="L15" s="31">
        <f t="shared" si="1"/>
        <v>196.555</v>
      </c>
      <c r="M15" s="23">
        <v>42.419</v>
      </c>
      <c r="N15" s="22">
        <v>46.611</v>
      </c>
      <c r="O15" s="22">
        <v>49.655</v>
      </c>
      <c r="P15" s="22">
        <v>52.315</v>
      </c>
      <c r="Q15" s="31">
        <f t="shared" si="2"/>
        <v>191</v>
      </c>
      <c r="R15" s="21">
        <v>43.346</v>
      </c>
      <c r="S15" s="22">
        <v>46.828</v>
      </c>
      <c r="T15" s="22">
        <v>49.244</v>
      </c>
      <c r="U15" s="22">
        <v>51.856</v>
      </c>
      <c r="V15" s="31">
        <f t="shared" si="3"/>
        <v>191.274</v>
      </c>
      <c r="W15" s="43"/>
    </row>
    <row r="16" spans="1:23" ht="15">
      <c r="A16" s="12">
        <v>12</v>
      </c>
      <c r="B16" s="12">
        <v>1</v>
      </c>
      <c r="C16" s="13" t="s">
        <v>230</v>
      </c>
      <c r="D16" s="25" t="s">
        <v>83</v>
      </c>
      <c r="E16" s="12" t="s">
        <v>279</v>
      </c>
      <c r="F16" s="13" t="s">
        <v>92</v>
      </c>
      <c r="G16" s="30">
        <f t="shared" si="0"/>
        <v>581.308</v>
      </c>
      <c r="H16" s="21">
        <v>42.795</v>
      </c>
      <c r="I16" s="22">
        <v>48.678</v>
      </c>
      <c r="J16" s="22">
        <v>52.901</v>
      </c>
      <c r="K16" s="22">
        <v>53.558</v>
      </c>
      <c r="L16" s="31">
        <f t="shared" si="1"/>
        <v>197.932</v>
      </c>
      <c r="M16" s="23">
        <v>41.625</v>
      </c>
      <c r="N16" s="22">
        <v>46.277</v>
      </c>
      <c r="O16" s="22">
        <v>51.629</v>
      </c>
      <c r="P16" s="22">
        <v>51.901</v>
      </c>
      <c r="Q16" s="31">
        <f t="shared" si="2"/>
        <v>191.43200000000002</v>
      </c>
      <c r="R16" s="21">
        <v>42.064</v>
      </c>
      <c r="S16" s="22">
        <v>45.405</v>
      </c>
      <c r="T16" s="22">
        <v>50.945</v>
      </c>
      <c r="U16" s="22">
        <v>53.53</v>
      </c>
      <c r="V16" s="31">
        <f t="shared" si="3"/>
        <v>191.944</v>
      </c>
      <c r="W16" s="41"/>
    </row>
    <row r="17" spans="1:23" ht="15">
      <c r="A17" s="12">
        <v>13</v>
      </c>
      <c r="B17" s="12">
        <v>70</v>
      </c>
      <c r="C17" s="13" t="s">
        <v>231</v>
      </c>
      <c r="D17" s="25" t="s">
        <v>90</v>
      </c>
      <c r="E17" s="12" t="s">
        <v>101</v>
      </c>
      <c r="F17" s="13" t="s">
        <v>283</v>
      </c>
      <c r="G17" s="30">
        <f t="shared" si="0"/>
        <v>585.237</v>
      </c>
      <c r="H17" s="21">
        <v>42.821</v>
      </c>
      <c r="I17" s="22">
        <v>47.951</v>
      </c>
      <c r="J17" s="22">
        <v>51.64</v>
      </c>
      <c r="K17" s="22">
        <v>57.04</v>
      </c>
      <c r="L17" s="31">
        <f t="shared" si="1"/>
        <v>199.45199999999997</v>
      </c>
      <c r="M17" s="23">
        <v>43.881</v>
      </c>
      <c r="N17" s="22">
        <v>46.169</v>
      </c>
      <c r="O17" s="22">
        <v>52.633</v>
      </c>
      <c r="P17" s="22">
        <v>54.881</v>
      </c>
      <c r="Q17" s="31">
        <f t="shared" si="2"/>
        <v>197.564</v>
      </c>
      <c r="R17" s="21">
        <v>40.835</v>
      </c>
      <c r="S17" s="22">
        <v>44.517</v>
      </c>
      <c r="T17" s="22">
        <v>53.032</v>
      </c>
      <c r="U17" s="22">
        <v>49.837</v>
      </c>
      <c r="V17" s="31">
        <f t="shared" si="3"/>
        <v>188.221</v>
      </c>
      <c r="W17" s="43"/>
    </row>
    <row r="18" spans="1:23" ht="15">
      <c r="A18" s="12">
        <v>14</v>
      </c>
      <c r="B18" s="12">
        <v>4</v>
      </c>
      <c r="C18" s="13" t="s">
        <v>232</v>
      </c>
      <c r="D18" s="25" t="s">
        <v>84</v>
      </c>
      <c r="E18" s="12" t="s">
        <v>53</v>
      </c>
      <c r="F18" s="13" t="s">
        <v>206</v>
      </c>
      <c r="G18" s="30">
        <f t="shared" si="0"/>
        <v>585.808</v>
      </c>
      <c r="H18" s="21">
        <v>43.335</v>
      </c>
      <c r="I18" s="22">
        <v>46.335</v>
      </c>
      <c r="J18" s="22">
        <v>54.943</v>
      </c>
      <c r="K18" s="22">
        <v>55.08</v>
      </c>
      <c r="L18" s="31">
        <f t="shared" si="1"/>
        <v>199.69299999999998</v>
      </c>
      <c r="M18" s="23">
        <v>43.313</v>
      </c>
      <c r="N18" s="22">
        <v>45.361</v>
      </c>
      <c r="O18" s="22">
        <v>51.079</v>
      </c>
      <c r="P18" s="22">
        <v>53.696</v>
      </c>
      <c r="Q18" s="31">
        <f t="shared" si="2"/>
        <v>193.449</v>
      </c>
      <c r="R18" s="21">
        <v>42.133</v>
      </c>
      <c r="S18" s="22">
        <v>46.091</v>
      </c>
      <c r="T18" s="22">
        <v>51.285</v>
      </c>
      <c r="U18" s="22">
        <v>53.157</v>
      </c>
      <c r="V18" s="31">
        <f t="shared" si="3"/>
        <v>192.666</v>
      </c>
      <c r="W18" s="43"/>
    </row>
    <row r="19" spans="1:23" ht="15">
      <c r="A19" s="12">
        <v>15</v>
      </c>
      <c r="B19" s="12">
        <v>72</v>
      </c>
      <c r="C19" s="13" t="s">
        <v>233</v>
      </c>
      <c r="D19" s="25" t="s">
        <v>91</v>
      </c>
      <c r="E19" s="12" t="s">
        <v>54</v>
      </c>
      <c r="F19" s="13" t="s">
        <v>284</v>
      </c>
      <c r="G19" s="30">
        <f t="shared" si="0"/>
        <v>587.577</v>
      </c>
      <c r="H19" s="21">
        <v>41.653</v>
      </c>
      <c r="I19" s="22">
        <v>46.949</v>
      </c>
      <c r="J19" s="22">
        <v>59.56</v>
      </c>
      <c r="K19" s="22">
        <v>54.776</v>
      </c>
      <c r="L19" s="31">
        <f t="shared" si="1"/>
        <v>202.93800000000002</v>
      </c>
      <c r="M19" s="23">
        <v>41.958</v>
      </c>
      <c r="N19" s="22">
        <v>45.784</v>
      </c>
      <c r="O19" s="22">
        <v>52.317</v>
      </c>
      <c r="P19" s="22">
        <v>52.626</v>
      </c>
      <c r="Q19" s="31">
        <f t="shared" si="2"/>
        <v>192.685</v>
      </c>
      <c r="R19" s="21">
        <v>40.481</v>
      </c>
      <c r="S19" s="22">
        <v>46.474</v>
      </c>
      <c r="T19" s="22">
        <v>52.443</v>
      </c>
      <c r="U19" s="22">
        <v>52.556</v>
      </c>
      <c r="V19" s="31">
        <f t="shared" si="3"/>
        <v>191.954</v>
      </c>
      <c r="W19" s="43"/>
    </row>
    <row r="20" spans="1:23" ht="15">
      <c r="A20" s="12">
        <v>16</v>
      </c>
      <c r="B20" s="12">
        <v>3</v>
      </c>
      <c r="C20" s="13" t="s">
        <v>234</v>
      </c>
      <c r="D20" s="25" t="s">
        <v>84</v>
      </c>
      <c r="E20" s="12" t="s">
        <v>53</v>
      </c>
      <c r="F20" s="13" t="s">
        <v>285</v>
      </c>
      <c r="G20" s="30">
        <f t="shared" si="0"/>
        <v>588.51</v>
      </c>
      <c r="H20" s="21">
        <v>42.65</v>
      </c>
      <c r="I20" s="22">
        <v>48.061</v>
      </c>
      <c r="J20" s="22">
        <v>55.069</v>
      </c>
      <c r="K20" s="22">
        <v>54.616</v>
      </c>
      <c r="L20" s="31">
        <f t="shared" si="1"/>
        <v>200.39600000000002</v>
      </c>
      <c r="M20" s="23">
        <v>42.008</v>
      </c>
      <c r="N20" s="22">
        <v>47.89</v>
      </c>
      <c r="O20" s="22">
        <v>52.001</v>
      </c>
      <c r="P20" s="22">
        <v>53.338</v>
      </c>
      <c r="Q20" s="31">
        <f t="shared" si="2"/>
        <v>195.237</v>
      </c>
      <c r="R20" s="21">
        <v>42.508</v>
      </c>
      <c r="S20" s="22">
        <v>46.022</v>
      </c>
      <c r="T20" s="22">
        <v>51.611</v>
      </c>
      <c r="U20" s="22">
        <v>52.736</v>
      </c>
      <c r="V20" s="31">
        <f t="shared" si="3"/>
        <v>192.87699999999998</v>
      </c>
      <c r="W20" s="41"/>
    </row>
    <row r="21" spans="1:23" ht="15">
      <c r="A21" s="12">
        <v>17</v>
      </c>
      <c r="B21" s="12">
        <v>34</v>
      </c>
      <c r="C21" s="13" t="s">
        <v>235</v>
      </c>
      <c r="D21" s="25" t="s">
        <v>86</v>
      </c>
      <c r="E21" s="12" t="s">
        <v>278</v>
      </c>
      <c r="F21" s="13" t="s">
        <v>102</v>
      </c>
      <c r="G21" s="30">
        <f t="shared" si="0"/>
        <v>591.184</v>
      </c>
      <c r="H21" s="27">
        <v>45.85</v>
      </c>
      <c r="I21" s="28">
        <v>46.167</v>
      </c>
      <c r="J21" s="28">
        <v>53.448</v>
      </c>
      <c r="K21" s="28">
        <v>54.975</v>
      </c>
      <c r="L21" s="31">
        <f t="shared" si="1"/>
        <v>200.44</v>
      </c>
      <c r="M21" s="29">
        <v>40.135</v>
      </c>
      <c r="N21" s="28">
        <v>43.901</v>
      </c>
      <c r="O21" s="28">
        <v>52.078</v>
      </c>
      <c r="P21" s="28">
        <v>52.165</v>
      </c>
      <c r="Q21" s="31">
        <f t="shared" si="2"/>
        <v>188.279</v>
      </c>
      <c r="R21" s="21">
        <v>43.388</v>
      </c>
      <c r="S21" s="22">
        <v>48.423</v>
      </c>
      <c r="T21" s="22">
        <v>53.833</v>
      </c>
      <c r="U21" s="22">
        <v>56.821</v>
      </c>
      <c r="V21" s="31">
        <f t="shared" si="3"/>
        <v>202.465</v>
      </c>
      <c r="W21" s="41"/>
    </row>
    <row r="22" spans="1:23" ht="15">
      <c r="A22" s="12">
        <v>18</v>
      </c>
      <c r="B22" s="12">
        <v>74</v>
      </c>
      <c r="C22" s="13" t="s">
        <v>236</v>
      </c>
      <c r="D22" s="25" t="s">
        <v>276</v>
      </c>
      <c r="E22" s="12" t="s">
        <v>21</v>
      </c>
      <c r="F22" s="13" t="s">
        <v>282</v>
      </c>
      <c r="G22" s="30">
        <f t="shared" si="0"/>
        <v>591.4060000000001</v>
      </c>
      <c r="H22" s="21">
        <v>41.874</v>
      </c>
      <c r="I22" s="22">
        <v>47.871</v>
      </c>
      <c r="J22" s="22">
        <v>57.337</v>
      </c>
      <c r="K22" s="22">
        <v>61.718</v>
      </c>
      <c r="L22" s="31">
        <f t="shared" si="1"/>
        <v>208.8</v>
      </c>
      <c r="M22" s="23">
        <v>41.242</v>
      </c>
      <c r="N22" s="22">
        <v>47.58</v>
      </c>
      <c r="O22" s="22">
        <v>50.95</v>
      </c>
      <c r="P22" s="22">
        <v>54.533</v>
      </c>
      <c r="Q22" s="31">
        <f t="shared" si="2"/>
        <v>194.305</v>
      </c>
      <c r="R22" s="21">
        <v>39.47</v>
      </c>
      <c r="S22" s="22">
        <v>44.287</v>
      </c>
      <c r="T22" s="22">
        <v>53.121</v>
      </c>
      <c r="U22" s="22">
        <v>51.423</v>
      </c>
      <c r="V22" s="31">
        <f t="shared" si="3"/>
        <v>188.30100000000002</v>
      </c>
      <c r="W22" s="41"/>
    </row>
    <row r="23" spans="1:23" ht="15">
      <c r="A23" s="12">
        <v>19</v>
      </c>
      <c r="B23" s="12">
        <v>68</v>
      </c>
      <c r="C23" s="13" t="s">
        <v>235</v>
      </c>
      <c r="D23" s="25" t="s">
        <v>86</v>
      </c>
      <c r="E23" s="12" t="s">
        <v>279</v>
      </c>
      <c r="F23" s="13"/>
      <c r="G23" s="30">
        <f t="shared" si="0"/>
        <v>593.509</v>
      </c>
      <c r="H23" s="21">
        <v>43.368</v>
      </c>
      <c r="I23" s="22">
        <v>49.639</v>
      </c>
      <c r="J23" s="22">
        <v>53.565</v>
      </c>
      <c r="K23" s="22">
        <v>53.05</v>
      </c>
      <c r="L23" s="31">
        <f t="shared" si="1"/>
        <v>199.622</v>
      </c>
      <c r="M23" s="23">
        <v>41.284</v>
      </c>
      <c r="N23" s="22">
        <v>49.206</v>
      </c>
      <c r="O23" s="22">
        <v>55.304</v>
      </c>
      <c r="P23" s="22">
        <v>53.896</v>
      </c>
      <c r="Q23" s="31">
        <f t="shared" si="2"/>
        <v>199.69</v>
      </c>
      <c r="R23" s="21">
        <v>41.764</v>
      </c>
      <c r="S23" s="22">
        <v>46.344</v>
      </c>
      <c r="T23" s="22">
        <v>53.173</v>
      </c>
      <c r="U23" s="22">
        <v>52.916</v>
      </c>
      <c r="V23" s="31">
        <f t="shared" si="3"/>
        <v>194.197</v>
      </c>
      <c r="W23" s="43"/>
    </row>
    <row r="24" spans="1:23" ht="15">
      <c r="A24" s="12">
        <v>20</v>
      </c>
      <c r="B24" s="12">
        <v>12</v>
      </c>
      <c r="C24" s="13" t="s">
        <v>237</v>
      </c>
      <c r="D24" s="25" t="s">
        <v>95</v>
      </c>
      <c r="E24" s="12" t="s">
        <v>53</v>
      </c>
      <c r="F24" s="13" t="s">
        <v>286</v>
      </c>
      <c r="G24" s="30">
        <f t="shared" si="0"/>
        <v>594.7</v>
      </c>
      <c r="H24" s="21">
        <v>44.284</v>
      </c>
      <c r="I24" s="22">
        <v>48.038</v>
      </c>
      <c r="J24" s="22">
        <v>52.643</v>
      </c>
      <c r="K24" s="22">
        <v>55.933</v>
      </c>
      <c r="L24" s="31">
        <f t="shared" si="1"/>
        <v>200.898</v>
      </c>
      <c r="M24" s="23">
        <v>42.869</v>
      </c>
      <c r="N24" s="22">
        <v>46.867</v>
      </c>
      <c r="O24" s="22">
        <v>52.419</v>
      </c>
      <c r="P24" s="22">
        <v>55.895</v>
      </c>
      <c r="Q24" s="31">
        <f t="shared" si="2"/>
        <v>198.04999999999998</v>
      </c>
      <c r="R24" s="21">
        <v>42.84</v>
      </c>
      <c r="S24" s="22">
        <v>46.704</v>
      </c>
      <c r="T24" s="22">
        <v>52.263</v>
      </c>
      <c r="U24" s="22">
        <v>53.945</v>
      </c>
      <c r="V24" s="31">
        <f t="shared" si="3"/>
        <v>195.752</v>
      </c>
      <c r="W24" s="41"/>
    </row>
    <row r="25" spans="1:23" ht="15">
      <c r="A25" s="12">
        <v>21</v>
      </c>
      <c r="B25" s="12">
        <v>64</v>
      </c>
      <c r="C25" s="13" t="s">
        <v>238</v>
      </c>
      <c r="D25" s="25" t="s">
        <v>84</v>
      </c>
      <c r="E25" s="12" t="s">
        <v>21</v>
      </c>
      <c r="F25" s="13" t="s">
        <v>282</v>
      </c>
      <c r="G25" s="30">
        <f t="shared" si="0"/>
        <v>594.77</v>
      </c>
      <c r="H25" s="21">
        <v>43.904</v>
      </c>
      <c r="I25" s="22">
        <v>47.643</v>
      </c>
      <c r="J25" s="22">
        <v>55.835</v>
      </c>
      <c r="K25" s="22">
        <v>57.222</v>
      </c>
      <c r="L25" s="31">
        <f t="shared" si="1"/>
        <v>204.604</v>
      </c>
      <c r="M25" s="23">
        <v>43.53</v>
      </c>
      <c r="N25" s="22">
        <v>45.962</v>
      </c>
      <c r="O25" s="22">
        <v>52.156</v>
      </c>
      <c r="P25" s="22">
        <v>52.485</v>
      </c>
      <c r="Q25" s="31">
        <f t="shared" si="2"/>
        <v>194.13299999999998</v>
      </c>
      <c r="R25" s="21">
        <v>45.592</v>
      </c>
      <c r="S25" s="22">
        <v>47.384</v>
      </c>
      <c r="T25" s="22">
        <v>50.676</v>
      </c>
      <c r="U25" s="22">
        <v>52.381</v>
      </c>
      <c r="V25" s="31">
        <f t="shared" si="3"/>
        <v>196.033</v>
      </c>
      <c r="W25" s="41"/>
    </row>
    <row r="26" spans="1:23" ht="15">
      <c r="A26" s="12">
        <v>22</v>
      </c>
      <c r="B26" s="12">
        <v>44</v>
      </c>
      <c r="C26" s="13" t="s">
        <v>239</v>
      </c>
      <c r="D26" s="25" t="s">
        <v>277</v>
      </c>
      <c r="E26" s="12" t="s">
        <v>21</v>
      </c>
      <c r="F26" s="13" t="s">
        <v>287</v>
      </c>
      <c r="G26" s="30">
        <f t="shared" si="0"/>
        <v>596.4480000000001</v>
      </c>
      <c r="H26" s="21">
        <v>43.509</v>
      </c>
      <c r="I26" s="22">
        <v>48.645</v>
      </c>
      <c r="J26" s="22">
        <v>52.843</v>
      </c>
      <c r="K26" s="22">
        <v>56.009</v>
      </c>
      <c r="L26" s="31">
        <f t="shared" si="1"/>
        <v>201.00600000000003</v>
      </c>
      <c r="M26" s="23">
        <v>40.936</v>
      </c>
      <c r="N26" s="22">
        <v>47.754</v>
      </c>
      <c r="O26" s="22">
        <v>52.997</v>
      </c>
      <c r="P26" s="22">
        <v>53.91</v>
      </c>
      <c r="Q26" s="31">
        <f t="shared" si="2"/>
        <v>195.597</v>
      </c>
      <c r="R26" s="21">
        <v>49.575</v>
      </c>
      <c r="S26" s="22">
        <v>46.898</v>
      </c>
      <c r="T26" s="22">
        <v>51.881</v>
      </c>
      <c r="U26" s="22">
        <v>51.491</v>
      </c>
      <c r="V26" s="31">
        <f t="shared" si="3"/>
        <v>199.84500000000003</v>
      </c>
      <c r="W26" s="41"/>
    </row>
    <row r="27" spans="1:23" ht="15">
      <c r="A27" s="12">
        <v>23</v>
      </c>
      <c r="B27" s="12">
        <v>7</v>
      </c>
      <c r="C27" s="13" t="s">
        <v>240</v>
      </c>
      <c r="D27" s="25" t="s">
        <v>95</v>
      </c>
      <c r="E27" s="12" t="s">
        <v>53</v>
      </c>
      <c r="F27" s="13" t="s">
        <v>286</v>
      </c>
      <c r="G27" s="30">
        <f t="shared" si="0"/>
        <v>596.828</v>
      </c>
      <c r="H27" s="21">
        <v>44.061</v>
      </c>
      <c r="I27" s="22">
        <v>49.949</v>
      </c>
      <c r="J27" s="22">
        <v>55.149</v>
      </c>
      <c r="K27" s="22">
        <v>53.71</v>
      </c>
      <c r="L27" s="31">
        <f t="shared" si="1"/>
        <v>202.869</v>
      </c>
      <c r="M27" s="23">
        <v>43.227</v>
      </c>
      <c r="N27" s="22">
        <v>48.382</v>
      </c>
      <c r="O27" s="22">
        <v>53.206</v>
      </c>
      <c r="P27" s="22">
        <v>53.104</v>
      </c>
      <c r="Q27" s="31">
        <f t="shared" si="2"/>
        <v>197.91899999999998</v>
      </c>
      <c r="R27" s="21">
        <v>43.092</v>
      </c>
      <c r="S27" s="22">
        <v>46.572</v>
      </c>
      <c r="T27" s="22">
        <v>53.273</v>
      </c>
      <c r="U27" s="22">
        <v>53.103</v>
      </c>
      <c r="V27" s="31">
        <f t="shared" si="3"/>
        <v>196.04000000000002</v>
      </c>
      <c r="W27" s="43"/>
    </row>
    <row r="28" spans="1:23" ht="15">
      <c r="A28" s="12">
        <v>24</v>
      </c>
      <c r="B28" s="12">
        <v>52</v>
      </c>
      <c r="C28" s="13" t="s">
        <v>241</v>
      </c>
      <c r="D28" s="25" t="s">
        <v>83</v>
      </c>
      <c r="E28" s="12" t="s">
        <v>279</v>
      </c>
      <c r="F28" s="13" t="s">
        <v>92</v>
      </c>
      <c r="G28" s="30">
        <f t="shared" si="0"/>
        <v>597.592</v>
      </c>
      <c r="H28" s="21">
        <v>42.782</v>
      </c>
      <c r="I28" s="22">
        <v>55.644</v>
      </c>
      <c r="J28" s="22">
        <v>54.255</v>
      </c>
      <c r="K28" s="22">
        <v>55.644</v>
      </c>
      <c r="L28" s="31">
        <f t="shared" si="1"/>
        <v>208.325</v>
      </c>
      <c r="M28" s="23">
        <v>42.389</v>
      </c>
      <c r="N28" s="22">
        <v>45.099</v>
      </c>
      <c r="O28" s="22">
        <v>51.487</v>
      </c>
      <c r="P28" s="22">
        <v>53.893</v>
      </c>
      <c r="Q28" s="31">
        <f t="shared" si="2"/>
        <v>192.868</v>
      </c>
      <c r="R28" s="21">
        <v>43.838</v>
      </c>
      <c r="S28" s="22">
        <v>45.481</v>
      </c>
      <c r="T28" s="22">
        <v>53.668</v>
      </c>
      <c r="U28" s="22">
        <v>53.412</v>
      </c>
      <c r="V28" s="31">
        <f t="shared" si="3"/>
        <v>196.399</v>
      </c>
      <c r="W28" s="43"/>
    </row>
    <row r="29" spans="1:23" ht="15">
      <c r="A29" s="12">
        <v>25</v>
      </c>
      <c r="B29" s="12">
        <v>73</v>
      </c>
      <c r="C29" s="13" t="s">
        <v>242</v>
      </c>
      <c r="D29" s="25" t="s">
        <v>90</v>
      </c>
      <c r="E29" s="12" t="s">
        <v>279</v>
      </c>
      <c r="F29" s="13" t="s">
        <v>288</v>
      </c>
      <c r="G29" s="30">
        <f t="shared" si="0"/>
        <v>598.0450000000001</v>
      </c>
      <c r="H29" s="21">
        <v>42.936</v>
      </c>
      <c r="I29" s="22">
        <v>48.578</v>
      </c>
      <c r="J29" s="22">
        <v>53.041</v>
      </c>
      <c r="K29" s="22">
        <v>52.908</v>
      </c>
      <c r="L29" s="31">
        <f t="shared" si="1"/>
        <v>197.46300000000002</v>
      </c>
      <c r="M29" s="23">
        <v>41.165</v>
      </c>
      <c r="N29" s="22">
        <v>47.674</v>
      </c>
      <c r="O29" s="22">
        <v>52.284</v>
      </c>
      <c r="P29" s="22">
        <v>53.264</v>
      </c>
      <c r="Q29" s="31">
        <f t="shared" si="2"/>
        <v>194.387</v>
      </c>
      <c r="R29" s="21">
        <v>44.62</v>
      </c>
      <c r="S29" s="22">
        <v>51.403</v>
      </c>
      <c r="T29" s="22">
        <v>54.63</v>
      </c>
      <c r="U29" s="22">
        <v>55.542</v>
      </c>
      <c r="V29" s="31">
        <f t="shared" si="3"/>
        <v>206.195</v>
      </c>
      <c r="W29" s="43"/>
    </row>
    <row r="30" spans="1:23" ht="15">
      <c r="A30" s="12">
        <v>26</v>
      </c>
      <c r="B30" s="12">
        <v>16</v>
      </c>
      <c r="C30" s="13" t="s">
        <v>243</v>
      </c>
      <c r="D30" s="25" t="s">
        <v>86</v>
      </c>
      <c r="E30" s="12" t="s">
        <v>278</v>
      </c>
      <c r="F30" s="13" t="s">
        <v>96</v>
      </c>
      <c r="G30" s="30">
        <f t="shared" si="0"/>
        <v>600.309</v>
      </c>
      <c r="H30" s="21">
        <v>43.465</v>
      </c>
      <c r="I30" s="22">
        <v>48.439</v>
      </c>
      <c r="J30" s="22">
        <v>58.825</v>
      </c>
      <c r="K30" s="22">
        <v>57.391</v>
      </c>
      <c r="L30" s="31">
        <f t="shared" si="1"/>
        <v>208.11999999999998</v>
      </c>
      <c r="M30" s="23">
        <v>43.123</v>
      </c>
      <c r="N30" s="22">
        <v>46.945</v>
      </c>
      <c r="O30" s="22">
        <v>53.12</v>
      </c>
      <c r="P30" s="22">
        <v>54.71</v>
      </c>
      <c r="Q30" s="31">
        <f t="shared" si="2"/>
        <v>197.898</v>
      </c>
      <c r="R30" s="21">
        <v>42.802</v>
      </c>
      <c r="S30" s="22">
        <v>46.264</v>
      </c>
      <c r="T30" s="22">
        <v>52.116</v>
      </c>
      <c r="U30" s="22">
        <v>53.109</v>
      </c>
      <c r="V30" s="31">
        <f t="shared" si="3"/>
        <v>194.29100000000003</v>
      </c>
      <c r="W30" s="41"/>
    </row>
    <row r="31" spans="1:23" ht="15">
      <c r="A31" s="12">
        <v>27</v>
      </c>
      <c r="B31" s="12">
        <v>41</v>
      </c>
      <c r="C31" s="13" t="s">
        <v>244</v>
      </c>
      <c r="D31" s="25" t="s">
        <v>91</v>
      </c>
      <c r="E31" s="12" t="s">
        <v>21</v>
      </c>
      <c r="F31" s="13" t="s">
        <v>282</v>
      </c>
      <c r="G31" s="30">
        <f t="shared" si="0"/>
        <v>602.495</v>
      </c>
      <c r="H31" s="21">
        <v>44.569</v>
      </c>
      <c r="I31" s="22">
        <v>50.152</v>
      </c>
      <c r="J31" s="22">
        <v>55.93</v>
      </c>
      <c r="K31" s="22">
        <v>57.583</v>
      </c>
      <c r="L31" s="31">
        <f t="shared" si="1"/>
        <v>208.234</v>
      </c>
      <c r="M31" s="23">
        <v>43.615</v>
      </c>
      <c r="N31" s="22">
        <v>47.34</v>
      </c>
      <c r="O31" s="22">
        <v>53.476</v>
      </c>
      <c r="P31" s="22">
        <v>53.425</v>
      </c>
      <c r="Q31" s="31">
        <f t="shared" si="2"/>
        <v>197.856</v>
      </c>
      <c r="R31" s="21">
        <v>45.166</v>
      </c>
      <c r="S31" s="22">
        <v>47.628</v>
      </c>
      <c r="T31" s="22">
        <v>51.475</v>
      </c>
      <c r="U31" s="22">
        <v>52.136</v>
      </c>
      <c r="V31" s="31">
        <f t="shared" si="3"/>
        <v>196.405</v>
      </c>
      <c r="W31" s="43"/>
    </row>
    <row r="32" spans="1:23" ht="15">
      <c r="A32" s="12">
        <v>28</v>
      </c>
      <c r="B32" s="12">
        <v>33</v>
      </c>
      <c r="C32" s="13" t="s">
        <v>245</v>
      </c>
      <c r="D32" s="25" t="s">
        <v>100</v>
      </c>
      <c r="E32" s="12" t="s">
        <v>51</v>
      </c>
      <c r="F32" s="13" t="s">
        <v>89</v>
      </c>
      <c r="G32" s="30">
        <f t="shared" si="0"/>
        <v>603.356</v>
      </c>
      <c r="H32" s="21">
        <v>45.064</v>
      </c>
      <c r="I32" s="22">
        <v>50.876</v>
      </c>
      <c r="J32" s="22">
        <v>55.464</v>
      </c>
      <c r="K32" s="22">
        <v>54.819</v>
      </c>
      <c r="L32" s="31">
        <f t="shared" si="1"/>
        <v>206.223</v>
      </c>
      <c r="M32" s="23">
        <v>43.733</v>
      </c>
      <c r="N32" s="22">
        <v>48.277</v>
      </c>
      <c r="O32" s="22">
        <v>53.812</v>
      </c>
      <c r="P32" s="22">
        <v>53.768</v>
      </c>
      <c r="Q32" s="31">
        <f t="shared" si="2"/>
        <v>199.59</v>
      </c>
      <c r="R32" s="21">
        <v>43.711</v>
      </c>
      <c r="S32" s="22">
        <v>47.208</v>
      </c>
      <c r="T32" s="22">
        <v>53.442</v>
      </c>
      <c r="U32" s="22">
        <v>53.182</v>
      </c>
      <c r="V32" s="31">
        <f t="shared" si="3"/>
        <v>197.543</v>
      </c>
      <c r="W32" s="43"/>
    </row>
    <row r="33" spans="1:23" ht="15">
      <c r="A33" s="12">
        <v>29</v>
      </c>
      <c r="B33" s="12">
        <v>2</v>
      </c>
      <c r="C33" s="13" t="s">
        <v>244</v>
      </c>
      <c r="D33" s="25" t="s">
        <v>91</v>
      </c>
      <c r="E33" s="12" t="s">
        <v>53</v>
      </c>
      <c r="F33" s="13" t="s">
        <v>92</v>
      </c>
      <c r="G33" s="30">
        <f t="shared" si="0"/>
        <v>607.34</v>
      </c>
      <c r="H33" s="27">
        <v>45.54</v>
      </c>
      <c r="I33" s="28">
        <v>50.949</v>
      </c>
      <c r="J33" s="28">
        <v>52.632</v>
      </c>
      <c r="K33" s="28">
        <v>53.612</v>
      </c>
      <c r="L33" s="31">
        <f t="shared" si="1"/>
        <v>202.733</v>
      </c>
      <c r="M33" s="29">
        <v>44.725</v>
      </c>
      <c r="N33" s="28">
        <v>51.097</v>
      </c>
      <c r="O33" s="28">
        <v>55.58</v>
      </c>
      <c r="P33" s="28">
        <v>52.23</v>
      </c>
      <c r="Q33" s="31">
        <f t="shared" si="2"/>
        <v>203.63199999999998</v>
      </c>
      <c r="R33" s="21">
        <v>45.347</v>
      </c>
      <c r="S33" s="22">
        <v>49.74</v>
      </c>
      <c r="T33" s="22">
        <v>53.578</v>
      </c>
      <c r="U33" s="22">
        <v>52.31</v>
      </c>
      <c r="V33" s="31">
        <f t="shared" si="3"/>
        <v>200.97500000000002</v>
      </c>
      <c r="W33" s="43"/>
    </row>
    <row r="34" spans="1:23" ht="15">
      <c r="A34" s="12">
        <v>30</v>
      </c>
      <c r="B34" s="12">
        <v>43</v>
      </c>
      <c r="C34" s="13" t="s">
        <v>246</v>
      </c>
      <c r="D34" s="25" t="s">
        <v>84</v>
      </c>
      <c r="E34" s="12" t="s">
        <v>53</v>
      </c>
      <c r="F34" s="13" t="s">
        <v>282</v>
      </c>
      <c r="G34" s="30">
        <f t="shared" si="0"/>
        <v>607.588</v>
      </c>
      <c r="H34" s="21">
        <v>45.32</v>
      </c>
      <c r="I34" s="22">
        <v>51.009</v>
      </c>
      <c r="J34" s="22">
        <v>55.562</v>
      </c>
      <c r="K34" s="22">
        <v>55.504</v>
      </c>
      <c r="L34" s="31">
        <f t="shared" si="1"/>
        <v>207.395</v>
      </c>
      <c r="M34" s="23">
        <v>43.149</v>
      </c>
      <c r="N34" s="22">
        <v>48.269</v>
      </c>
      <c r="O34" s="22">
        <v>55.351</v>
      </c>
      <c r="P34" s="22">
        <v>55.721</v>
      </c>
      <c r="Q34" s="31">
        <f t="shared" si="2"/>
        <v>202.49</v>
      </c>
      <c r="R34" s="21">
        <v>42.401</v>
      </c>
      <c r="S34" s="22">
        <v>46.302</v>
      </c>
      <c r="T34" s="22">
        <v>54.961</v>
      </c>
      <c r="U34" s="22">
        <v>54.039</v>
      </c>
      <c r="V34" s="31">
        <f t="shared" si="3"/>
        <v>197.70299999999997</v>
      </c>
      <c r="W34" s="41"/>
    </row>
    <row r="35" spans="1:23" ht="15">
      <c r="A35" s="12">
        <v>31</v>
      </c>
      <c r="B35" s="12">
        <v>5</v>
      </c>
      <c r="C35" s="13" t="s">
        <v>228</v>
      </c>
      <c r="D35" s="25" t="s">
        <v>84</v>
      </c>
      <c r="E35" s="12" t="s">
        <v>51</v>
      </c>
      <c r="F35" s="13" t="s">
        <v>89</v>
      </c>
      <c r="G35" s="30">
        <f t="shared" si="0"/>
        <v>616.379</v>
      </c>
      <c r="H35" s="21">
        <v>47.127</v>
      </c>
      <c r="I35" s="22">
        <v>49.726</v>
      </c>
      <c r="J35" s="22">
        <v>54.937</v>
      </c>
      <c r="K35" s="22">
        <v>56.228</v>
      </c>
      <c r="L35" s="31">
        <f t="shared" si="1"/>
        <v>208.01800000000003</v>
      </c>
      <c r="M35" s="23">
        <v>44.723</v>
      </c>
      <c r="N35" s="22">
        <v>48.056</v>
      </c>
      <c r="O35" s="22">
        <v>53.45</v>
      </c>
      <c r="P35" s="22">
        <v>56.737</v>
      </c>
      <c r="Q35" s="31">
        <f t="shared" si="2"/>
        <v>202.96599999999998</v>
      </c>
      <c r="R35" s="21">
        <v>45.46</v>
      </c>
      <c r="S35" s="22">
        <v>48.489</v>
      </c>
      <c r="T35" s="22">
        <v>54.906</v>
      </c>
      <c r="U35" s="22">
        <v>56.54</v>
      </c>
      <c r="V35" s="31">
        <f t="shared" si="3"/>
        <v>205.39499999999998</v>
      </c>
      <c r="W35" s="43"/>
    </row>
    <row r="36" spans="1:23" ht="15">
      <c r="A36" s="12">
        <v>32</v>
      </c>
      <c r="B36" s="12">
        <v>19</v>
      </c>
      <c r="C36" s="13" t="s">
        <v>247</v>
      </c>
      <c r="D36" s="25" t="s">
        <v>83</v>
      </c>
      <c r="E36" s="12" t="s">
        <v>279</v>
      </c>
      <c r="F36" s="13" t="s">
        <v>92</v>
      </c>
      <c r="G36" s="30">
        <f t="shared" si="0"/>
        <v>626.161</v>
      </c>
      <c r="H36" s="21">
        <v>43.757</v>
      </c>
      <c r="I36" s="22">
        <v>51.284</v>
      </c>
      <c r="J36" s="22">
        <v>56.06</v>
      </c>
      <c r="K36" s="22">
        <v>57.97</v>
      </c>
      <c r="L36" s="31">
        <f t="shared" si="1"/>
        <v>209.071</v>
      </c>
      <c r="M36" s="23">
        <v>44.166</v>
      </c>
      <c r="N36" s="22">
        <v>50.448</v>
      </c>
      <c r="O36" s="22">
        <v>54.416</v>
      </c>
      <c r="P36" s="22">
        <v>56.458</v>
      </c>
      <c r="Q36" s="31">
        <f t="shared" si="2"/>
        <v>205.488</v>
      </c>
      <c r="R36" s="21">
        <v>45.09</v>
      </c>
      <c r="S36" s="22">
        <v>52.569</v>
      </c>
      <c r="T36" s="22">
        <v>56.702</v>
      </c>
      <c r="U36" s="22">
        <v>57.241</v>
      </c>
      <c r="V36" s="31">
        <f t="shared" si="3"/>
        <v>211.60199999999998</v>
      </c>
      <c r="W36" s="41"/>
    </row>
    <row r="37" spans="1:23" ht="15">
      <c r="A37" s="12">
        <v>33</v>
      </c>
      <c r="B37" s="12">
        <v>45</v>
      </c>
      <c r="C37" s="13" t="s">
        <v>220</v>
      </c>
      <c r="D37" s="25" t="s">
        <v>91</v>
      </c>
      <c r="E37" s="12" t="s">
        <v>101</v>
      </c>
      <c r="F37" s="13" t="s">
        <v>289</v>
      </c>
      <c r="G37" s="30">
        <f t="shared" si="0"/>
        <v>626.277</v>
      </c>
      <c r="H37" s="21">
        <v>45.047</v>
      </c>
      <c r="I37" s="22">
        <v>51.086</v>
      </c>
      <c r="J37" s="22">
        <v>57.389</v>
      </c>
      <c r="K37" s="22">
        <v>59.103</v>
      </c>
      <c r="L37" s="31">
        <f t="shared" si="1"/>
        <v>212.625</v>
      </c>
      <c r="M37" s="23">
        <v>43.988</v>
      </c>
      <c r="N37" s="22">
        <v>49.59</v>
      </c>
      <c r="O37" s="22">
        <v>60.877</v>
      </c>
      <c r="P37" s="22">
        <v>56.092</v>
      </c>
      <c r="Q37" s="31">
        <f t="shared" si="2"/>
        <v>210.54700000000003</v>
      </c>
      <c r="R37" s="21">
        <v>44.339</v>
      </c>
      <c r="S37" s="22">
        <v>48.746</v>
      </c>
      <c r="T37" s="22">
        <v>55.32</v>
      </c>
      <c r="U37" s="22">
        <v>54.7</v>
      </c>
      <c r="V37" s="31">
        <f t="shared" si="3"/>
        <v>203.10500000000002</v>
      </c>
      <c r="W37" s="43"/>
    </row>
    <row r="38" spans="1:23" ht="15">
      <c r="A38" s="12">
        <v>34</v>
      </c>
      <c r="B38" s="12">
        <v>21</v>
      </c>
      <c r="C38" s="13" t="s">
        <v>248</v>
      </c>
      <c r="D38" s="25" t="s">
        <v>86</v>
      </c>
      <c r="E38" s="12" t="s">
        <v>53</v>
      </c>
      <c r="F38" s="13" t="s">
        <v>290</v>
      </c>
      <c r="G38" s="30">
        <f t="shared" si="0"/>
        <v>631.3309999999999</v>
      </c>
      <c r="H38" s="21">
        <v>48.842</v>
      </c>
      <c r="I38" s="22">
        <v>50.632</v>
      </c>
      <c r="J38" s="22">
        <v>55.825</v>
      </c>
      <c r="K38" s="22">
        <v>55.539</v>
      </c>
      <c r="L38" s="31">
        <f t="shared" si="1"/>
        <v>210.83799999999997</v>
      </c>
      <c r="M38" s="23">
        <v>49.225</v>
      </c>
      <c r="N38" s="22">
        <v>49.355</v>
      </c>
      <c r="O38" s="22">
        <v>65.753</v>
      </c>
      <c r="P38" s="22">
        <v>55.885</v>
      </c>
      <c r="Q38" s="31">
        <f t="shared" si="2"/>
        <v>220.218</v>
      </c>
      <c r="R38" s="21">
        <v>43.947</v>
      </c>
      <c r="S38" s="22">
        <v>48.786</v>
      </c>
      <c r="T38" s="22">
        <v>50.799</v>
      </c>
      <c r="U38" s="22">
        <v>56.743</v>
      </c>
      <c r="V38" s="31">
        <f t="shared" si="3"/>
        <v>200.275</v>
      </c>
      <c r="W38" s="43"/>
    </row>
    <row r="39" spans="1:23" ht="15">
      <c r="A39" s="12">
        <v>35</v>
      </c>
      <c r="B39" s="12">
        <v>22</v>
      </c>
      <c r="C39" s="13" t="s">
        <v>249</v>
      </c>
      <c r="D39" s="25" t="s">
        <v>83</v>
      </c>
      <c r="E39" s="12" t="s">
        <v>279</v>
      </c>
      <c r="F39" s="13" t="s">
        <v>92</v>
      </c>
      <c r="G39" s="30">
        <f t="shared" si="0"/>
        <v>632.249</v>
      </c>
      <c r="H39" s="21">
        <v>44.978</v>
      </c>
      <c r="I39" s="22">
        <v>52.969</v>
      </c>
      <c r="J39" s="22">
        <v>56.162</v>
      </c>
      <c r="K39" s="22">
        <v>57.486</v>
      </c>
      <c r="L39" s="31">
        <f t="shared" si="1"/>
        <v>211.595</v>
      </c>
      <c r="M39" s="23">
        <v>47.439</v>
      </c>
      <c r="N39" s="22">
        <v>51.531</v>
      </c>
      <c r="O39" s="22">
        <v>55.487</v>
      </c>
      <c r="P39" s="22">
        <v>59.111</v>
      </c>
      <c r="Q39" s="31">
        <f t="shared" si="2"/>
        <v>213.56799999999998</v>
      </c>
      <c r="R39" s="21">
        <v>47.11</v>
      </c>
      <c r="S39" s="22">
        <v>48.817</v>
      </c>
      <c r="T39" s="22">
        <v>55.008</v>
      </c>
      <c r="U39" s="22">
        <v>56.151</v>
      </c>
      <c r="V39" s="31">
        <f t="shared" si="3"/>
        <v>207.086</v>
      </c>
      <c r="W39" s="41"/>
    </row>
    <row r="40" spans="1:23" ht="15">
      <c r="A40" s="12">
        <v>36</v>
      </c>
      <c r="B40" s="12">
        <v>56</v>
      </c>
      <c r="C40" s="13" t="s">
        <v>250</v>
      </c>
      <c r="D40" s="25" t="s">
        <v>84</v>
      </c>
      <c r="E40" s="12" t="s">
        <v>51</v>
      </c>
      <c r="F40" s="13" t="s">
        <v>97</v>
      </c>
      <c r="G40" s="30">
        <f t="shared" si="0"/>
        <v>633.965</v>
      </c>
      <c r="H40" s="21">
        <v>47.182</v>
      </c>
      <c r="I40" s="22">
        <v>51.318</v>
      </c>
      <c r="J40" s="22">
        <v>56.956</v>
      </c>
      <c r="K40" s="22">
        <v>60.228</v>
      </c>
      <c r="L40" s="31">
        <f t="shared" si="1"/>
        <v>215.68400000000003</v>
      </c>
      <c r="M40" s="23">
        <v>45.951</v>
      </c>
      <c r="N40" s="22">
        <v>50.247</v>
      </c>
      <c r="O40" s="22">
        <v>55.46</v>
      </c>
      <c r="P40" s="22">
        <v>60.373</v>
      </c>
      <c r="Q40" s="31">
        <f t="shared" si="2"/>
        <v>212.031</v>
      </c>
      <c r="R40" s="21">
        <v>45.589</v>
      </c>
      <c r="S40" s="22">
        <v>49.68</v>
      </c>
      <c r="T40" s="22">
        <v>55.007</v>
      </c>
      <c r="U40" s="22">
        <v>55.974</v>
      </c>
      <c r="V40" s="31">
        <f t="shared" si="3"/>
        <v>206.25</v>
      </c>
      <c r="W40" s="43"/>
    </row>
    <row r="41" spans="1:23" ht="15">
      <c r="A41" s="12">
        <v>37</v>
      </c>
      <c r="B41" s="12">
        <v>18</v>
      </c>
      <c r="C41" s="13" t="s">
        <v>251</v>
      </c>
      <c r="D41" s="25" t="s">
        <v>83</v>
      </c>
      <c r="E41" s="12" t="s">
        <v>53</v>
      </c>
      <c r="F41" s="13" t="s">
        <v>286</v>
      </c>
      <c r="G41" s="30">
        <f t="shared" si="0"/>
        <v>639.7839999999999</v>
      </c>
      <c r="H41" s="21">
        <v>47.524</v>
      </c>
      <c r="I41" s="22">
        <v>50.756</v>
      </c>
      <c r="J41" s="22">
        <v>59.041</v>
      </c>
      <c r="K41" s="22">
        <v>59.997</v>
      </c>
      <c r="L41" s="31">
        <f t="shared" si="1"/>
        <v>217.31799999999998</v>
      </c>
      <c r="M41" s="23">
        <v>46.646</v>
      </c>
      <c r="N41" s="22">
        <v>51.2</v>
      </c>
      <c r="O41" s="22">
        <v>57.169</v>
      </c>
      <c r="P41" s="22">
        <v>58.059</v>
      </c>
      <c r="Q41" s="31">
        <f t="shared" si="2"/>
        <v>213.07399999999998</v>
      </c>
      <c r="R41" s="21">
        <v>46.177</v>
      </c>
      <c r="S41" s="22">
        <v>50.132</v>
      </c>
      <c r="T41" s="22">
        <v>56.975</v>
      </c>
      <c r="U41" s="22">
        <v>56.108</v>
      </c>
      <c r="V41" s="31">
        <f t="shared" si="3"/>
        <v>209.392</v>
      </c>
      <c r="W41" s="41"/>
    </row>
    <row r="42" spans="1:23" ht="15">
      <c r="A42" s="12">
        <v>38</v>
      </c>
      <c r="B42" s="12">
        <v>66</v>
      </c>
      <c r="C42" s="13" t="s">
        <v>252</v>
      </c>
      <c r="D42" s="25" t="s">
        <v>95</v>
      </c>
      <c r="E42" s="12" t="s">
        <v>21</v>
      </c>
      <c r="F42" s="13" t="s">
        <v>208</v>
      </c>
      <c r="G42" s="30">
        <f t="shared" si="0"/>
        <v>640.599</v>
      </c>
      <c r="H42" s="21">
        <v>47.417</v>
      </c>
      <c r="I42" s="22">
        <v>53.692</v>
      </c>
      <c r="J42" s="22">
        <v>58.277</v>
      </c>
      <c r="K42" s="22">
        <v>59.452</v>
      </c>
      <c r="L42" s="31">
        <f t="shared" si="1"/>
        <v>218.83800000000002</v>
      </c>
      <c r="M42" s="23">
        <v>47.492</v>
      </c>
      <c r="N42" s="22">
        <v>51.466</v>
      </c>
      <c r="O42" s="22">
        <v>57.342</v>
      </c>
      <c r="P42" s="22">
        <v>56.656</v>
      </c>
      <c r="Q42" s="31">
        <f t="shared" si="2"/>
        <v>212.95600000000002</v>
      </c>
      <c r="R42" s="21">
        <v>46.53</v>
      </c>
      <c r="S42" s="22">
        <v>52.035</v>
      </c>
      <c r="T42" s="22">
        <v>55.064</v>
      </c>
      <c r="U42" s="22">
        <v>55.176</v>
      </c>
      <c r="V42" s="31">
        <f t="shared" si="3"/>
        <v>208.805</v>
      </c>
      <c r="W42" s="41"/>
    </row>
    <row r="43" spans="1:23" ht="15">
      <c r="A43" s="12">
        <v>39</v>
      </c>
      <c r="B43" s="12">
        <v>13</v>
      </c>
      <c r="C43" s="13" t="s">
        <v>253</v>
      </c>
      <c r="D43" s="25" t="s">
        <v>83</v>
      </c>
      <c r="E43" s="12" t="s">
        <v>53</v>
      </c>
      <c r="F43" s="13" t="s">
        <v>291</v>
      </c>
      <c r="G43" s="30">
        <f t="shared" si="0"/>
        <v>640.8820000000001</v>
      </c>
      <c r="H43" s="21">
        <v>45.928</v>
      </c>
      <c r="I43" s="22">
        <v>50.358</v>
      </c>
      <c r="J43" s="22">
        <v>59.141</v>
      </c>
      <c r="K43" s="22">
        <v>64.964</v>
      </c>
      <c r="L43" s="31">
        <f t="shared" si="1"/>
        <v>220.391</v>
      </c>
      <c r="M43" s="23">
        <v>44.301</v>
      </c>
      <c r="N43" s="22">
        <v>52.864</v>
      </c>
      <c r="O43" s="22">
        <v>53.363</v>
      </c>
      <c r="P43" s="22">
        <v>56.336</v>
      </c>
      <c r="Q43" s="31">
        <f t="shared" si="2"/>
        <v>206.86399999999998</v>
      </c>
      <c r="R43" s="21">
        <v>47.262</v>
      </c>
      <c r="S43" s="22">
        <v>48.926</v>
      </c>
      <c r="T43" s="22">
        <v>53.307</v>
      </c>
      <c r="U43" s="22">
        <v>64.132</v>
      </c>
      <c r="V43" s="31">
        <f t="shared" si="3"/>
        <v>213.627</v>
      </c>
      <c r="W43" s="43"/>
    </row>
    <row r="44" spans="1:23" ht="15">
      <c r="A44" s="12">
        <v>40</v>
      </c>
      <c r="B44" s="75">
        <v>57</v>
      </c>
      <c r="C44" s="66" t="s">
        <v>254</v>
      </c>
      <c r="D44" s="67" t="s">
        <v>86</v>
      </c>
      <c r="E44" s="64" t="s">
        <v>279</v>
      </c>
      <c r="F44" s="65" t="s">
        <v>92</v>
      </c>
      <c r="G44" s="68">
        <f t="shared" si="0"/>
        <v>642.641</v>
      </c>
      <c r="H44" s="69">
        <v>51.972</v>
      </c>
      <c r="I44" s="70">
        <v>56.318</v>
      </c>
      <c r="J44" s="70">
        <v>58.903</v>
      </c>
      <c r="K44" s="70">
        <v>59.747</v>
      </c>
      <c r="L44" s="71">
        <f t="shared" si="1"/>
        <v>226.94</v>
      </c>
      <c r="M44" s="72">
        <v>50.301</v>
      </c>
      <c r="N44" s="70">
        <v>49.931</v>
      </c>
      <c r="O44" s="70">
        <v>55.587</v>
      </c>
      <c r="P44" s="70">
        <v>57.083</v>
      </c>
      <c r="Q44" s="71">
        <f t="shared" si="2"/>
        <v>212.90200000000002</v>
      </c>
      <c r="R44" s="69">
        <v>44.439</v>
      </c>
      <c r="S44" s="70">
        <v>47.992</v>
      </c>
      <c r="T44" s="70">
        <v>54.221</v>
      </c>
      <c r="U44" s="70">
        <v>56.147</v>
      </c>
      <c r="V44" s="71">
        <f t="shared" si="3"/>
        <v>202.79899999999998</v>
      </c>
      <c r="W44" s="62"/>
    </row>
    <row r="45" spans="1:23" ht="15">
      <c r="A45" s="12">
        <v>41</v>
      </c>
      <c r="B45" s="75">
        <v>28</v>
      </c>
      <c r="C45" s="66" t="s">
        <v>255</v>
      </c>
      <c r="D45" s="67" t="s">
        <v>91</v>
      </c>
      <c r="E45" s="64" t="s">
        <v>53</v>
      </c>
      <c r="F45" s="65" t="s">
        <v>92</v>
      </c>
      <c r="G45" s="68">
        <f t="shared" si="0"/>
        <v>645.954</v>
      </c>
      <c r="H45" s="69">
        <v>45.637</v>
      </c>
      <c r="I45" s="70">
        <v>61.836</v>
      </c>
      <c r="J45" s="70">
        <v>58.507</v>
      </c>
      <c r="K45" s="70">
        <v>61.659</v>
      </c>
      <c r="L45" s="71">
        <f t="shared" si="1"/>
        <v>227.63899999999998</v>
      </c>
      <c r="M45" s="72">
        <v>45.137</v>
      </c>
      <c r="N45" s="70">
        <v>49.869</v>
      </c>
      <c r="O45" s="70">
        <v>54.984</v>
      </c>
      <c r="P45" s="70">
        <v>59.022</v>
      </c>
      <c r="Q45" s="71">
        <f t="shared" si="2"/>
        <v>209.012</v>
      </c>
      <c r="R45" s="69">
        <v>43.478</v>
      </c>
      <c r="S45" s="70">
        <v>52.029</v>
      </c>
      <c r="T45" s="70">
        <v>57.088</v>
      </c>
      <c r="U45" s="70">
        <v>56.708</v>
      </c>
      <c r="V45" s="71">
        <f t="shared" si="3"/>
        <v>209.303</v>
      </c>
      <c r="W45" s="62"/>
    </row>
    <row r="46" spans="1:23" ht="15">
      <c r="A46" s="12">
        <v>42</v>
      </c>
      <c r="B46" s="75">
        <v>29</v>
      </c>
      <c r="C46" s="66" t="s">
        <v>256</v>
      </c>
      <c r="D46" s="67" t="s">
        <v>184</v>
      </c>
      <c r="E46" s="64" t="s">
        <v>279</v>
      </c>
      <c r="F46" s="65" t="s">
        <v>92</v>
      </c>
      <c r="G46" s="68">
        <f t="shared" si="0"/>
        <v>655.829</v>
      </c>
      <c r="H46" s="69">
        <v>49.433</v>
      </c>
      <c r="I46" s="70">
        <v>55.112</v>
      </c>
      <c r="J46" s="70">
        <v>60.118</v>
      </c>
      <c r="K46" s="70">
        <v>61.759</v>
      </c>
      <c r="L46" s="71">
        <f t="shared" si="1"/>
        <v>226.42200000000003</v>
      </c>
      <c r="M46" s="72">
        <v>46.873</v>
      </c>
      <c r="N46" s="70">
        <v>51.987</v>
      </c>
      <c r="O46" s="70">
        <v>58.421</v>
      </c>
      <c r="P46" s="70">
        <v>59.186</v>
      </c>
      <c r="Q46" s="71">
        <f t="shared" si="2"/>
        <v>216.467</v>
      </c>
      <c r="R46" s="69">
        <v>45.326</v>
      </c>
      <c r="S46" s="70">
        <v>53.232</v>
      </c>
      <c r="T46" s="70">
        <v>56.777</v>
      </c>
      <c r="U46" s="70">
        <v>57.605</v>
      </c>
      <c r="V46" s="71">
        <f t="shared" si="3"/>
        <v>212.93999999999997</v>
      </c>
      <c r="W46" s="62"/>
    </row>
    <row r="47" spans="1:23" ht="15">
      <c r="A47" s="12">
        <v>43</v>
      </c>
      <c r="B47" s="75">
        <v>69</v>
      </c>
      <c r="C47" s="66" t="s">
        <v>257</v>
      </c>
      <c r="D47" s="67" t="s">
        <v>86</v>
      </c>
      <c r="E47" s="64" t="s">
        <v>279</v>
      </c>
      <c r="F47" s="65"/>
      <c r="G47" s="68">
        <f t="shared" si="0"/>
        <v>658.888</v>
      </c>
      <c r="H47" s="69">
        <v>48.863</v>
      </c>
      <c r="I47" s="70">
        <v>54.399</v>
      </c>
      <c r="J47" s="70">
        <v>59.296</v>
      </c>
      <c r="K47" s="70">
        <v>60.178</v>
      </c>
      <c r="L47" s="71">
        <f t="shared" si="1"/>
        <v>222.736</v>
      </c>
      <c r="M47" s="72">
        <v>46.312</v>
      </c>
      <c r="N47" s="70">
        <v>51.982</v>
      </c>
      <c r="O47" s="70">
        <v>58.08</v>
      </c>
      <c r="P47" s="70">
        <v>58.52</v>
      </c>
      <c r="Q47" s="71">
        <f t="shared" si="2"/>
        <v>214.894</v>
      </c>
      <c r="R47" s="69">
        <v>49.134</v>
      </c>
      <c r="S47" s="70">
        <v>55.904</v>
      </c>
      <c r="T47" s="70">
        <v>56.716</v>
      </c>
      <c r="U47" s="70">
        <v>59.504</v>
      </c>
      <c r="V47" s="71">
        <f t="shared" si="3"/>
        <v>221.258</v>
      </c>
      <c r="W47" s="62"/>
    </row>
    <row r="48" spans="1:23" ht="15">
      <c r="A48" s="12">
        <v>44</v>
      </c>
      <c r="B48" s="75">
        <v>71</v>
      </c>
      <c r="C48" s="66" t="s">
        <v>258</v>
      </c>
      <c r="D48" s="67" t="s">
        <v>95</v>
      </c>
      <c r="E48" s="64" t="s">
        <v>279</v>
      </c>
      <c r="F48" s="65" t="s">
        <v>292</v>
      </c>
      <c r="G48" s="68">
        <f t="shared" si="0"/>
        <v>662.8779999999999</v>
      </c>
      <c r="H48" s="69">
        <v>48.272</v>
      </c>
      <c r="I48" s="70">
        <v>55.152</v>
      </c>
      <c r="J48" s="70">
        <v>59.924</v>
      </c>
      <c r="K48" s="70">
        <v>60.982</v>
      </c>
      <c r="L48" s="71">
        <f t="shared" si="1"/>
        <v>224.33</v>
      </c>
      <c r="M48" s="72">
        <v>45.067</v>
      </c>
      <c r="N48" s="70">
        <v>53.428</v>
      </c>
      <c r="O48" s="70">
        <v>58.349</v>
      </c>
      <c r="P48" s="70">
        <v>57.409</v>
      </c>
      <c r="Q48" s="71">
        <f t="shared" si="2"/>
        <v>214.253</v>
      </c>
      <c r="R48" s="69">
        <v>50.2</v>
      </c>
      <c r="S48" s="70">
        <v>57.509</v>
      </c>
      <c r="T48" s="70">
        <v>54.726</v>
      </c>
      <c r="U48" s="70">
        <v>61.86</v>
      </c>
      <c r="V48" s="71">
        <f t="shared" si="3"/>
        <v>224.29500000000002</v>
      </c>
      <c r="W48" s="62"/>
    </row>
    <row r="49" spans="1:23" ht="15">
      <c r="A49" s="12">
        <v>45</v>
      </c>
      <c r="B49" s="75">
        <v>61</v>
      </c>
      <c r="C49" s="66" t="s">
        <v>259</v>
      </c>
      <c r="D49" s="67" t="s">
        <v>84</v>
      </c>
      <c r="E49" s="64" t="s">
        <v>52</v>
      </c>
      <c r="F49" s="65" t="s">
        <v>85</v>
      </c>
      <c r="G49" s="68">
        <f>SUM(L49,Q49,V49)+W49</f>
        <v>663.815</v>
      </c>
      <c r="H49" s="69">
        <v>48.42</v>
      </c>
      <c r="I49" s="70">
        <v>52.191</v>
      </c>
      <c r="J49" s="70">
        <v>64.204</v>
      </c>
      <c r="K49" s="70">
        <v>63.659</v>
      </c>
      <c r="L49" s="71">
        <f>SUM(H49:K49)</f>
        <v>228.474</v>
      </c>
      <c r="M49" s="72">
        <v>45.845</v>
      </c>
      <c r="N49" s="70">
        <v>52.209</v>
      </c>
      <c r="O49" s="70">
        <v>60.059</v>
      </c>
      <c r="P49" s="70">
        <v>58.843</v>
      </c>
      <c r="Q49" s="71">
        <f>SUM(M49:P49)</f>
        <v>216.95600000000002</v>
      </c>
      <c r="R49" s="69">
        <v>48.949</v>
      </c>
      <c r="S49" s="70">
        <v>52.496</v>
      </c>
      <c r="T49" s="70">
        <v>57.911</v>
      </c>
      <c r="U49" s="70">
        <v>59.029</v>
      </c>
      <c r="V49" s="71">
        <f>SUM(R49:U49)</f>
        <v>218.385</v>
      </c>
      <c r="W49" s="62"/>
    </row>
    <row r="50" spans="1:23" ht="15">
      <c r="A50" s="12">
        <v>46</v>
      </c>
      <c r="B50" s="75">
        <v>8</v>
      </c>
      <c r="C50" s="66" t="s">
        <v>260</v>
      </c>
      <c r="D50" s="67" t="s">
        <v>95</v>
      </c>
      <c r="E50" s="64" t="s">
        <v>53</v>
      </c>
      <c r="F50" s="65" t="s">
        <v>293</v>
      </c>
      <c r="G50" s="68">
        <f>SUM(L50,Q50,V50)+W50</f>
        <v>663.963</v>
      </c>
      <c r="H50" s="69">
        <v>48.873</v>
      </c>
      <c r="I50" s="70">
        <v>54.059</v>
      </c>
      <c r="J50" s="70">
        <v>59.454</v>
      </c>
      <c r="K50" s="70">
        <v>60.293</v>
      </c>
      <c r="L50" s="71">
        <f>SUM(H50:K50)</f>
        <v>222.679</v>
      </c>
      <c r="M50" s="72">
        <v>47.66</v>
      </c>
      <c r="N50" s="70">
        <v>54.633</v>
      </c>
      <c r="O50" s="70">
        <v>57.787</v>
      </c>
      <c r="P50" s="70">
        <v>60.892</v>
      </c>
      <c r="Q50" s="71">
        <f>SUM(M50:P50)</f>
        <v>220.972</v>
      </c>
      <c r="R50" s="69">
        <v>50.199</v>
      </c>
      <c r="S50" s="70">
        <v>51.875</v>
      </c>
      <c r="T50" s="70">
        <v>56.656</v>
      </c>
      <c r="U50" s="70">
        <v>61.582</v>
      </c>
      <c r="V50" s="71">
        <f>SUM(R50:U50)</f>
        <v>220.31199999999998</v>
      </c>
      <c r="W50" s="62"/>
    </row>
    <row r="51" spans="1:23" ht="15">
      <c r="A51" s="12">
        <v>47</v>
      </c>
      <c r="B51" s="75">
        <v>23</v>
      </c>
      <c r="C51" s="66" t="s">
        <v>261</v>
      </c>
      <c r="D51" s="67" t="s">
        <v>93</v>
      </c>
      <c r="E51" s="64" t="s">
        <v>54</v>
      </c>
      <c r="F51" s="65" t="s">
        <v>94</v>
      </c>
      <c r="G51" s="68">
        <f>SUM(L51,Q51,V51)+W51</f>
        <v>668.918</v>
      </c>
      <c r="H51" s="69">
        <v>46.621</v>
      </c>
      <c r="I51" s="70">
        <v>58.971</v>
      </c>
      <c r="J51" s="70">
        <v>60.851</v>
      </c>
      <c r="K51" s="70">
        <v>64.162</v>
      </c>
      <c r="L51" s="71">
        <f>SUM(H51:K51)</f>
        <v>230.605</v>
      </c>
      <c r="M51" s="72">
        <v>47.677</v>
      </c>
      <c r="N51" s="70">
        <v>51.315</v>
      </c>
      <c r="O51" s="70">
        <v>59.567</v>
      </c>
      <c r="P51" s="70">
        <v>61.971</v>
      </c>
      <c r="Q51" s="71">
        <f>SUM(M51:P51)</f>
        <v>220.53</v>
      </c>
      <c r="R51" s="69">
        <v>49.502</v>
      </c>
      <c r="S51" s="70">
        <v>52.063</v>
      </c>
      <c r="T51" s="70">
        <v>58.089</v>
      </c>
      <c r="U51" s="70">
        <v>58.129</v>
      </c>
      <c r="V51" s="71">
        <f>SUM(R51:U51)</f>
        <v>217.783</v>
      </c>
      <c r="W51" s="62"/>
    </row>
    <row r="52" spans="1:23" ht="15">
      <c r="A52" s="12">
        <v>48</v>
      </c>
      <c r="B52" s="75">
        <v>31</v>
      </c>
      <c r="C52" s="66" t="s">
        <v>262</v>
      </c>
      <c r="D52" s="67" t="s">
        <v>95</v>
      </c>
      <c r="E52" s="64" t="s">
        <v>53</v>
      </c>
      <c r="F52" s="65" t="s">
        <v>211</v>
      </c>
      <c r="G52" s="68">
        <f>SUM(L52,Q52,V52)+W52</f>
        <v>669.9290000000001</v>
      </c>
      <c r="H52" s="69">
        <v>58.92</v>
      </c>
      <c r="I52" s="70">
        <v>52.153</v>
      </c>
      <c r="J52" s="70">
        <v>58.144</v>
      </c>
      <c r="K52" s="70">
        <v>61.532</v>
      </c>
      <c r="L52" s="71">
        <f>SUM(H52:K52)</f>
        <v>230.74900000000002</v>
      </c>
      <c r="M52" s="72">
        <v>46.697</v>
      </c>
      <c r="N52" s="70">
        <v>53.544</v>
      </c>
      <c r="O52" s="70">
        <v>57.719</v>
      </c>
      <c r="P52" s="70">
        <v>59.279</v>
      </c>
      <c r="Q52" s="71">
        <f>SUM(M52:P52)</f>
        <v>217.239</v>
      </c>
      <c r="R52" s="69">
        <v>49.001</v>
      </c>
      <c r="S52" s="70">
        <v>54.444</v>
      </c>
      <c r="T52" s="70">
        <v>56.94</v>
      </c>
      <c r="U52" s="70">
        <v>61.556</v>
      </c>
      <c r="V52" s="71">
        <f>SUM(R52:U52)</f>
        <v>221.94099999999997</v>
      </c>
      <c r="W52" s="62"/>
    </row>
    <row r="53" spans="1:23" ht="15">
      <c r="A53" s="12">
        <v>49</v>
      </c>
      <c r="B53" s="75">
        <v>55</v>
      </c>
      <c r="C53" s="66" t="s">
        <v>263</v>
      </c>
      <c r="D53" s="67" t="s">
        <v>84</v>
      </c>
      <c r="E53" s="64" t="s">
        <v>51</v>
      </c>
      <c r="F53" s="65" t="s">
        <v>97</v>
      </c>
      <c r="G53" s="68">
        <f>SUM(L53,Q53,V53)+W53</f>
        <v>671.771</v>
      </c>
      <c r="H53" s="69">
        <v>50.711</v>
      </c>
      <c r="I53" s="70">
        <v>55.174</v>
      </c>
      <c r="J53" s="70">
        <v>62.039</v>
      </c>
      <c r="K53" s="70">
        <v>59.922</v>
      </c>
      <c r="L53" s="71">
        <f>SUM(H53:K53)</f>
        <v>227.84599999999998</v>
      </c>
      <c r="M53" s="72">
        <v>48.421</v>
      </c>
      <c r="N53" s="70">
        <v>51.457</v>
      </c>
      <c r="O53" s="70">
        <v>61.146</v>
      </c>
      <c r="P53" s="70">
        <v>59.809</v>
      </c>
      <c r="Q53" s="71">
        <f>SUM(M53:P53)</f>
        <v>220.833</v>
      </c>
      <c r="R53" s="69">
        <v>51.426</v>
      </c>
      <c r="S53" s="70">
        <v>52.163</v>
      </c>
      <c r="T53" s="70">
        <v>59.704</v>
      </c>
      <c r="U53" s="70">
        <v>59.799</v>
      </c>
      <c r="V53" s="71">
        <f>SUM(R53:U53)</f>
        <v>223.092</v>
      </c>
      <c r="W53" s="62"/>
    </row>
    <row r="54" spans="1:23" ht="15">
      <c r="A54" s="12">
        <v>50</v>
      </c>
      <c r="B54" s="12">
        <v>32</v>
      </c>
      <c r="C54" s="13" t="s">
        <v>264</v>
      </c>
      <c r="D54" s="25" t="s">
        <v>95</v>
      </c>
      <c r="E54" s="12" t="s">
        <v>53</v>
      </c>
      <c r="F54" s="13" t="s">
        <v>294</v>
      </c>
      <c r="G54" s="30">
        <f t="shared" si="0"/>
        <v>676.6790000000001</v>
      </c>
      <c r="H54" s="21">
        <v>58.491</v>
      </c>
      <c r="I54" s="22">
        <v>60.463</v>
      </c>
      <c r="J54" s="22">
        <v>62.565</v>
      </c>
      <c r="K54" s="22">
        <v>62.031</v>
      </c>
      <c r="L54" s="31">
        <f t="shared" si="1"/>
        <v>243.55</v>
      </c>
      <c r="M54" s="23">
        <v>47.01</v>
      </c>
      <c r="N54" s="22">
        <v>52.178</v>
      </c>
      <c r="O54" s="22">
        <v>59.509</v>
      </c>
      <c r="P54" s="22">
        <v>56.382</v>
      </c>
      <c r="Q54" s="31">
        <f t="shared" si="2"/>
        <v>215.079</v>
      </c>
      <c r="R54" s="21">
        <v>49.191</v>
      </c>
      <c r="S54" s="22">
        <v>52.374</v>
      </c>
      <c r="T54" s="22">
        <v>58.622</v>
      </c>
      <c r="U54" s="22">
        <v>57.863</v>
      </c>
      <c r="V54" s="31">
        <f t="shared" si="3"/>
        <v>218.05</v>
      </c>
      <c r="W54" s="43"/>
    </row>
    <row r="55" spans="1:23" ht="15">
      <c r="A55" s="12">
        <v>51</v>
      </c>
      <c r="B55" s="12">
        <v>24</v>
      </c>
      <c r="C55" s="13" t="s">
        <v>265</v>
      </c>
      <c r="D55" s="25" t="s">
        <v>86</v>
      </c>
      <c r="E55" s="12" t="s">
        <v>54</v>
      </c>
      <c r="F55" s="13" t="s">
        <v>94</v>
      </c>
      <c r="G55" s="30">
        <f t="shared" si="0"/>
        <v>683.457</v>
      </c>
      <c r="H55" s="21">
        <v>49.243</v>
      </c>
      <c r="I55" s="22">
        <v>63.928</v>
      </c>
      <c r="J55" s="22">
        <v>62.469</v>
      </c>
      <c r="K55" s="22">
        <v>60.926</v>
      </c>
      <c r="L55" s="31">
        <f t="shared" si="1"/>
        <v>236.56599999999997</v>
      </c>
      <c r="M55" s="23">
        <v>49.709</v>
      </c>
      <c r="N55" s="22">
        <v>55.272</v>
      </c>
      <c r="O55" s="22">
        <v>62.847</v>
      </c>
      <c r="P55" s="22">
        <v>63.422</v>
      </c>
      <c r="Q55" s="31">
        <f t="shared" si="2"/>
        <v>231.25</v>
      </c>
      <c r="R55" s="21">
        <v>45.089</v>
      </c>
      <c r="S55" s="22">
        <v>53.963</v>
      </c>
      <c r="T55" s="22">
        <v>57.565</v>
      </c>
      <c r="U55" s="22">
        <v>59.024</v>
      </c>
      <c r="V55" s="31">
        <f t="shared" si="3"/>
        <v>215.641</v>
      </c>
      <c r="W55" s="42"/>
    </row>
    <row r="56" spans="1:23" ht="15">
      <c r="A56" s="12">
        <v>52</v>
      </c>
      <c r="B56" s="12">
        <v>14</v>
      </c>
      <c r="C56" s="13" t="s">
        <v>266</v>
      </c>
      <c r="D56" s="25" t="s">
        <v>86</v>
      </c>
      <c r="E56" s="12" t="s">
        <v>51</v>
      </c>
      <c r="F56" s="13" t="s">
        <v>87</v>
      </c>
      <c r="G56" s="30">
        <f t="shared" si="0"/>
        <v>686.289</v>
      </c>
      <c r="H56" s="21">
        <v>49.819</v>
      </c>
      <c r="I56" s="22">
        <v>59.816</v>
      </c>
      <c r="J56" s="22">
        <v>63.745</v>
      </c>
      <c r="K56" s="22">
        <v>68.091</v>
      </c>
      <c r="L56" s="31">
        <f t="shared" si="1"/>
        <v>241.471</v>
      </c>
      <c r="M56" s="23">
        <v>48.724</v>
      </c>
      <c r="N56" s="22">
        <v>53.549</v>
      </c>
      <c r="O56" s="22">
        <v>61.019</v>
      </c>
      <c r="P56" s="22">
        <v>63.137</v>
      </c>
      <c r="Q56" s="31">
        <f t="shared" si="2"/>
        <v>226.429</v>
      </c>
      <c r="R56" s="21">
        <v>49.184</v>
      </c>
      <c r="S56" s="22">
        <v>52.338</v>
      </c>
      <c r="T56" s="22">
        <v>57.909</v>
      </c>
      <c r="U56" s="22">
        <v>58.958</v>
      </c>
      <c r="V56" s="31">
        <f t="shared" si="3"/>
        <v>218.38899999999998</v>
      </c>
      <c r="W56" s="43"/>
    </row>
    <row r="57" spans="1:23" ht="15">
      <c r="A57" s="12">
        <v>53</v>
      </c>
      <c r="B57" s="12">
        <v>11</v>
      </c>
      <c r="C57" s="13" t="s">
        <v>252</v>
      </c>
      <c r="D57" s="25" t="s">
        <v>95</v>
      </c>
      <c r="E57" s="12" t="s">
        <v>53</v>
      </c>
      <c r="F57" s="13" t="s">
        <v>295</v>
      </c>
      <c r="G57" s="30">
        <f t="shared" si="0"/>
        <v>686.809</v>
      </c>
      <c r="H57" s="21">
        <v>50.945</v>
      </c>
      <c r="I57" s="22">
        <v>56.182</v>
      </c>
      <c r="J57" s="22">
        <v>63.878</v>
      </c>
      <c r="K57" s="22">
        <v>60.654</v>
      </c>
      <c r="L57" s="31">
        <f t="shared" si="1"/>
        <v>231.659</v>
      </c>
      <c r="M57" s="23">
        <v>46.873</v>
      </c>
      <c r="N57" s="22">
        <v>55.426</v>
      </c>
      <c r="O57" s="22">
        <v>60.999</v>
      </c>
      <c r="P57" s="22">
        <v>60.426</v>
      </c>
      <c r="Q57" s="31">
        <f t="shared" si="2"/>
        <v>223.724</v>
      </c>
      <c r="R57" s="21">
        <v>49.458</v>
      </c>
      <c r="S57" s="22">
        <v>57.384</v>
      </c>
      <c r="T57" s="22">
        <v>62.383</v>
      </c>
      <c r="U57" s="22">
        <v>62.201</v>
      </c>
      <c r="V57" s="31">
        <f t="shared" si="3"/>
        <v>231.426</v>
      </c>
      <c r="W57" s="43"/>
    </row>
    <row r="58" spans="1:23" ht="15">
      <c r="A58" s="12">
        <v>54</v>
      </c>
      <c r="B58" s="12">
        <v>10</v>
      </c>
      <c r="C58" s="13" t="s">
        <v>267</v>
      </c>
      <c r="D58" s="25" t="s">
        <v>95</v>
      </c>
      <c r="E58" s="12" t="s">
        <v>54</v>
      </c>
      <c r="F58" s="13" t="s">
        <v>94</v>
      </c>
      <c r="G58" s="30">
        <f t="shared" si="0"/>
        <v>691.875</v>
      </c>
      <c r="H58" s="21">
        <v>52.34</v>
      </c>
      <c r="I58" s="22">
        <v>55.742</v>
      </c>
      <c r="J58" s="22">
        <v>60.519</v>
      </c>
      <c r="K58" s="22">
        <v>62.508</v>
      </c>
      <c r="L58" s="31">
        <f t="shared" si="1"/>
        <v>231.109</v>
      </c>
      <c r="M58" s="23">
        <v>48.604</v>
      </c>
      <c r="N58" s="22">
        <v>51.717</v>
      </c>
      <c r="O58" s="22">
        <v>65.701</v>
      </c>
      <c r="P58" s="22">
        <v>69.136</v>
      </c>
      <c r="Q58" s="31">
        <f t="shared" si="2"/>
        <v>235.158</v>
      </c>
      <c r="R58" s="21">
        <v>48.029</v>
      </c>
      <c r="S58" s="22">
        <v>51.693</v>
      </c>
      <c r="T58" s="22">
        <v>61.74</v>
      </c>
      <c r="U58" s="22">
        <v>64.146</v>
      </c>
      <c r="V58" s="31">
        <f t="shared" si="3"/>
        <v>225.608</v>
      </c>
      <c r="W58" s="43"/>
    </row>
    <row r="59" spans="1:23" ht="15">
      <c r="A59" s="12">
        <v>55</v>
      </c>
      <c r="B59" s="12">
        <v>58</v>
      </c>
      <c r="C59" s="13" t="s">
        <v>268</v>
      </c>
      <c r="D59" s="25" t="s">
        <v>84</v>
      </c>
      <c r="E59" s="12" t="s">
        <v>51</v>
      </c>
      <c r="F59" s="13" t="s">
        <v>296</v>
      </c>
      <c r="G59" s="30">
        <f t="shared" si="0"/>
        <v>694.01</v>
      </c>
      <c r="H59" s="21">
        <v>48.835</v>
      </c>
      <c r="I59" s="22">
        <v>57.174</v>
      </c>
      <c r="J59" s="22">
        <v>61.401</v>
      </c>
      <c r="K59" s="22">
        <v>62.341</v>
      </c>
      <c r="L59" s="31">
        <f t="shared" si="1"/>
        <v>229.751</v>
      </c>
      <c r="M59" s="23">
        <v>51.45</v>
      </c>
      <c r="N59" s="22">
        <v>55.239</v>
      </c>
      <c r="O59" s="22">
        <v>59.406</v>
      </c>
      <c r="P59" s="22">
        <v>62.64</v>
      </c>
      <c r="Q59" s="31">
        <f t="shared" si="2"/>
        <v>228.735</v>
      </c>
      <c r="R59" s="21">
        <v>52.444</v>
      </c>
      <c r="S59" s="22">
        <v>59.999</v>
      </c>
      <c r="T59" s="22">
        <v>61.801</v>
      </c>
      <c r="U59" s="22">
        <v>61.28</v>
      </c>
      <c r="V59" s="31">
        <f t="shared" si="3"/>
        <v>235.52400000000003</v>
      </c>
      <c r="W59" s="43"/>
    </row>
    <row r="60" spans="1:23" ht="15">
      <c r="A60" s="12">
        <v>56</v>
      </c>
      <c r="B60" s="12">
        <v>40</v>
      </c>
      <c r="C60" s="13" t="s">
        <v>269</v>
      </c>
      <c r="D60" s="25" t="s">
        <v>91</v>
      </c>
      <c r="E60" s="12" t="s">
        <v>21</v>
      </c>
      <c r="F60" s="13" t="s">
        <v>89</v>
      </c>
      <c r="G60" s="30">
        <f t="shared" si="0"/>
        <v>716.468</v>
      </c>
      <c r="H60" s="21">
        <v>55.581</v>
      </c>
      <c r="I60" s="22">
        <v>63.081</v>
      </c>
      <c r="J60" s="22">
        <v>64.762</v>
      </c>
      <c r="K60" s="22">
        <v>64.978</v>
      </c>
      <c r="L60" s="31">
        <f t="shared" si="1"/>
        <v>248.402</v>
      </c>
      <c r="M60" s="23">
        <v>51.485</v>
      </c>
      <c r="N60" s="22">
        <v>57.331</v>
      </c>
      <c r="O60" s="22">
        <v>64.203</v>
      </c>
      <c r="P60" s="22">
        <v>65.46</v>
      </c>
      <c r="Q60" s="31">
        <f t="shared" si="2"/>
        <v>238.47899999999998</v>
      </c>
      <c r="R60" s="21">
        <v>48.399</v>
      </c>
      <c r="S60" s="22">
        <v>57.271</v>
      </c>
      <c r="T60" s="22">
        <v>60.644</v>
      </c>
      <c r="U60" s="22">
        <v>63.273</v>
      </c>
      <c r="V60" s="31">
        <f t="shared" si="3"/>
        <v>229.587</v>
      </c>
      <c r="W60" s="43"/>
    </row>
    <row r="61" spans="1:23" ht="15">
      <c r="A61" s="12">
        <v>57</v>
      </c>
      <c r="B61" s="12">
        <v>15</v>
      </c>
      <c r="C61" s="13" t="s">
        <v>270</v>
      </c>
      <c r="D61" s="25" t="s">
        <v>86</v>
      </c>
      <c r="E61" s="12" t="s">
        <v>51</v>
      </c>
      <c r="F61" s="13" t="s">
        <v>87</v>
      </c>
      <c r="G61" s="30">
        <f t="shared" si="0"/>
        <v>725.121</v>
      </c>
      <c r="H61" s="21">
        <v>51.483</v>
      </c>
      <c r="I61" s="22">
        <v>59.908</v>
      </c>
      <c r="J61" s="22">
        <v>70.393</v>
      </c>
      <c r="K61" s="22">
        <v>66.762</v>
      </c>
      <c r="L61" s="31">
        <f t="shared" si="1"/>
        <v>248.546</v>
      </c>
      <c r="M61" s="23">
        <v>48.363</v>
      </c>
      <c r="N61" s="22">
        <v>60.282</v>
      </c>
      <c r="O61" s="22">
        <v>64.382</v>
      </c>
      <c r="P61" s="22">
        <v>66.079</v>
      </c>
      <c r="Q61" s="31">
        <f t="shared" si="2"/>
        <v>239.106</v>
      </c>
      <c r="R61" s="21">
        <v>52.091</v>
      </c>
      <c r="S61" s="22">
        <v>57.222</v>
      </c>
      <c r="T61" s="22">
        <v>61.5</v>
      </c>
      <c r="U61" s="22">
        <v>66.656</v>
      </c>
      <c r="V61" s="31">
        <f t="shared" si="3"/>
        <v>237.469</v>
      </c>
      <c r="W61" s="43"/>
    </row>
    <row r="62" spans="1:23" ht="15">
      <c r="A62" s="12">
        <v>58</v>
      </c>
      <c r="B62" s="12">
        <v>42</v>
      </c>
      <c r="C62" s="13" t="s">
        <v>269</v>
      </c>
      <c r="D62" s="25" t="s">
        <v>91</v>
      </c>
      <c r="E62" s="12" t="s">
        <v>20</v>
      </c>
      <c r="F62" s="13" t="s">
        <v>87</v>
      </c>
      <c r="G62" s="30">
        <f t="shared" si="0"/>
        <v>750.047</v>
      </c>
      <c r="H62" s="21">
        <v>54.616</v>
      </c>
      <c r="I62" s="22">
        <v>62.686</v>
      </c>
      <c r="J62" s="22">
        <v>70.548</v>
      </c>
      <c r="K62" s="22">
        <v>69.509</v>
      </c>
      <c r="L62" s="31">
        <f t="shared" si="1"/>
        <v>257.359</v>
      </c>
      <c r="M62" s="23">
        <v>51.387</v>
      </c>
      <c r="N62" s="22">
        <v>60.096</v>
      </c>
      <c r="O62" s="22">
        <v>66.899</v>
      </c>
      <c r="P62" s="22">
        <v>67.106</v>
      </c>
      <c r="Q62" s="31">
        <f t="shared" si="2"/>
        <v>245.488</v>
      </c>
      <c r="R62" s="21">
        <v>51.388</v>
      </c>
      <c r="S62" s="22">
        <v>59.713</v>
      </c>
      <c r="T62" s="22">
        <v>66.58</v>
      </c>
      <c r="U62" s="22">
        <v>69.519</v>
      </c>
      <c r="V62" s="31">
        <f t="shared" si="3"/>
        <v>247.2</v>
      </c>
      <c r="W62" s="43"/>
    </row>
    <row r="63" spans="1:23" ht="15">
      <c r="A63" s="12">
        <v>59</v>
      </c>
      <c r="B63" s="12">
        <v>62</v>
      </c>
      <c r="C63" s="13" t="s">
        <v>271</v>
      </c>
      <c r="D63" s="25" t="s">
        <v>84</v>
      </c>
      <c r="E63" s="12" t="s">
        <v>20</v>
      </c>
      <c r="F63" s="13" t="s">
        <v>85</v>
      </c>
      <c r="G63" s="30">
        <f t="shared" si="0"/>
        <v>806.689</v>
      </c>
      <c r="H63" s="21">
        <v>56.004</v>
      </c>
      <c r="I63" s="22">
        <v>60.08</v>
      </c>
      <c r="J63" s="22">
        <v>73.025</v>
      </c>
      <c r="K63" s="22">
        <v>78.185</v>
      </c>
      <c r="L63" s="31">
        <f t="shared" si="1"/>
        <v>267.294</v>
      </c>
      <c r="M63" s="23">
        <v>55.82</v>
      </c>
      <c r="N63" s="22">
        <v>64.32</v>
      </c>
      <c r="O63" s="22">
        <v>73.386</v>
      </c>
      <c r="P63" s="22">
        <v>74.398</v>
      </c>
      <c r="Q63" s="31">
        <f t="shared" si="2"/>
        <v>267.924</v>
      </c>
      <c r="R63" s="21">
        <v>58.091</v>
      </c>
      <c r="S63" s="22">
        <v>63.672</v>
      </c>
      <c r="T63" s="22">
        <v>75.05</v>
      </c>
      <c r="U63" s="22">
        <v>74.658</v>
      </c>
      <c r="V63" s="31">
        <f t="shared" si="3"/>
        <v>271.471</v>
      </c>
      <c r="W63" s="43"/>
    </row>
    <row r="64" spans="1:23" ht="15">
      <c r="A64" s="12">
        <v>60</v>
      </c>
      <c r="B64" s="12">
        <v>39</v>
      </c>
      <c r="C64" s="13" t="s">
        <v>272</v>
      </c>
      <c r="D64" s="25" t="s">
        <v>84</v>
      </c>
      <c r="E64" s="12" t="s">
        <v>20</v>
      </c>
      <c r="F64" s="13" t="s">
        <v>87</v>
      </c>
      <c r="G64" s="30">
        <f t="shared" si="0"/>
        <v>817.475</v>
      </c>
      <c r="H64" s="21">
        <v>55.236</v>
      </c>
      <c r="I64" s="22">
        <v>71.614</v>
      </c>
      <c r="J64" s="22">
        <v>74.938</v>
      </c>
      <c r="K64" s="22">
        <v>78.277</v>
      </c>
      <c r="L64" s="31">
        <f t="shared" si="1"/>
        <v>280.065</v>
      </c>
      <c r="M64" s="23">
        <v>54.878</v>
      </c>
      <c r="N64" s="22">
        <v>67.789</v>
      </c>
      <c r="O64" s="22">
        <v>74.457</v>
      </c>
      <c r="P64" s="22">
        <v>72.617</v>
      </c>
      <c r="Q64" s="31">
        <f t="shared" si="2"/>
        <v>269.741</v>
      </c>
      <c r="R64" s="21">
        <v>55.741</v>
      </c>
      <c r="S64" s="22">
        <v>63.794</v>
      </c>
      <c r="T64" s="22">
        <v>69.414</v>
      </c>
      <c r="U64" s="22">
        <v>78.72</v>
      </c>
      <c r="V64" s="31">
        <f t="shared" si="3"/>
        <v>267.669</v>
      </c>
      <c r="W64" s="43"/>
    </row>
    <row r="65" spans="1:23" ht="15">
      <c r="A65" s="12">
        <v>61</v>
      </c>
      <c r="B65" s="12">
        <v>9</v>
      </c>
      <c r="C65" s="13" t="s">
        <v>273</v>
      </c>
      <c r="D65" s="25" t="s">
        <v>95</v>
      </c>
      <c r="E65" s="12" t="s">
        <v>20</v>
      </c>
      <c r="F65" s="13" t="s">
        <v>206</v>
      </c>
      <c r="G65" s="30">
        <f t="shared" si="0"/>
        <v>873.956</v>
      </c>
      <c r="H65" s="21">
        <v>59.78</v>
      </c>
      <c r="I65" s="22">
        <v>77.983</v>
      </c>
      <c r="J65" s="22">
        <v>77.36</v>
      </c>
      <c r="K65" s="22">
        <v>80.184</v>
      </c>
      <c r="L65" s="31">
        <f t="shared" si="1"/>
        <v>295.307</v>
      </c>
      <c r="M65" s="23">
        <v>61.462</v>
      </c>
      <c r="N65" s="22">
        <v>74.652</v>
      </c>
      <c r="O65" s="22">
        <v>74.894</v>
      </c>
      <c r="P65" s="22">
        <v>81.924</v>
      </c>
      <c r="Q65" s="31">
        <f t="shared" si="2"/>
        <v>292.932</v>
      </c>
      <c r="R65" s="21">
        <v>61.683</v>
      </c>
      <c r="S65" s="22">
        <v>72.916</v>
      </c>
      <c r="T65" s="22">
        <v>70.743</v>
      </c>
      <c r="U65" s="22">
        <v>80.375</v>
      </c>
      <c r="V65" s="31">
        <f t="shared" si="3"/>
        <v>285.717</v>
      </c>
      <c r="W65" s="43"/>
    </row>
    <row r="66" spans="1:23" ht="15">
      <c r="A66" s="12">
        <v>62</v>
      </c>
      <c r="B66" s="12">
        <v>20</v>
      </c>
      <c r="C66" s="13" t="s">
        <v>274</v>
      </c>
      <c r="D66" s="25" t="s">
        <v>86</v>
      </c>
      <c r="E66" s="12" t="s">
        <v>20</v>
      </c>
      <c r="F66" s="13" t="s">
        <v>290</v>
      </c>
      <c r="G66" s="30">
        <f t="shared" si="0"/>
        <v>1003.858</v>
      </c>
      <c r="H66" s="21">
        <v>61.946</v>
      </c>
      <c r="I66" s="22">
        <v>81.815</v>
      </c>
      <c r="J66" s="22">
        <v>85.366</v>
      </c>
      <c r="K66" s="22">
        <v>84.515</v>
      </c>
      <c r="L66" s="31">
        <f t="shared" si="1"/>
        <v>313.642</v>
      </c>
      <c r="M66" s="23">
        <v>64.985</v>
      </c>
      <c r="N66" s="22">
        <v>83.937</v>
      </c>
      <c r="O66" s="22">
        <v>84.185</v>
      </c>
      <c r="P66" s="22">
        <v>110.102</v>
      </c>
      <c r="Q66" s="31">
        <f t="shared" si="2"/>
        <v>343.209</v>
      </c>
      <c r="R66" s="21">
        <v>82.333</v>
      </c>
      <c r="S66" s="22">
        <v>86.31</v>
      </c>
      <c r="T66" s="22">
        <v>82.534</v>
      </c>
      <c r="U66" s="22">
        <v>95.83</v>
      </c>
      <c r="V66" s="31">
        <f t="shared" si="3"/>
        <v>347.007</v>
      </c>
      <c r="W66" s="43"/>
    </row>
    <row r="67" spans="1:17" ht="15">
      <c r="A67" s="14"/>
      <c r="B67" s="14"/>
      <c r="C67" s="15"/>
      <c r="D67" s="16"/>
      <c r="E67" s="14"/>
      <c r="F67" s="17"/>
      <c r="H67" s="15"/>
      <c r="I67" s="17"/>
      <c r="J67" s="17"/>
      <c r="K67" s="17"/>
      <c r="L67" s="15"/>
      <c r="M67" s="15"/>
      <c r="N67" s="15"/>
      <c r="O67" s="15"/>
      <c r="P67" s="15"/>
      <c r="Q67" s="15"/>
    </row>
    <row r="68" spans="1:17" ht="15">
      <c r="A68" s="14"/>
      <c r="B68" s="14"/>
      <c r="C68" s="15"/>
      <c r="D68" s="16"/>
      <c r="E68" s="14"/>
      <c r="F68" s="17"/>
      <c r="H68" s="15"/>
      <c r="I68" s="17"/>
      <c r="J68" s="17"/>
      <c r="K68" s="17"/>
      <c r="L68" s="15"/>
      <c r="M68" s="15"/>
      <c r="N68" s="15"/>
      <c r="O68" s="15"/>
      <c r="P68" s="15"/>
      <c r="Q68" s="15"/>
    </row>
    <row r="69" spans="1:17" ht="15">
      <c r="A69" s="14"/>
      <c r="B69" s="14"/>
      <c r="C69" s="15"/>
      <c r="D69" s="16"/>
      <c r="E69" s="14"/>
      <c r="F69" s="17"/>
      <c r="H69" s="15"/>
      <c r="I69" s="17"/>
      <c r="J69" s="17"/>
      <c r="K69" s="17"/>
      <c r="L69" s="15"/>
      <c r="M69" s="15"/>
      <c r="N69" s="15"/>
      <c r="O69" s="15"/>
      <c r="P69" s="15"/>
      <c r="Q69" s="15"/>
    </row>
    <row r="70" spans="1:17" ht="15">
      <c r="A70" s="14"/>
      <c r="B70" s="14"/>
      <c r="C70" s="15"/>
      <c r="D70" s="16"/>
      <c r="E70" s="14"/>
      <c r="F70" s="17"/>
      <c r="H70" s="15"/>
      <c r="I70" s="17"/>
      <c r="J70" s="17"/>
      <c r="K70" s="17"/>
      <c r="L70" s="15"/>
      <c r="M70" s="15"/>
      <c r="N70" s="15"/>
      <c r="O70" s="15"/>
      <c r="P70" s="15"/>
      <c r="Q70" s="15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  <row r="216" spans="1:17" ht="15">
      <c r="A216" s="14"/>
      <c r="B216" s="14"/>
      <c r="C216" s="15"/>
      <c r="D216" s="16"/>
      <c r="E216" s="14"/>
      <c r="F216" s="17"/>
      <c r="H216" s="15"/>
      <c r="I216" s="17"/>
      <c r="J216" s="17"/>
      <c r="K216" s="17"/>
      <c r="L216" s="15"/>
      <c r="M216" s="15"/>
      <c r="N216" s="15"/>
      <c r="O216" s="15"/>
      <c r="P216" s="15"/>
      <c r="Q216" s="15"/>
    </row>
    <row r="217" spans="1:17" ht="15">
      <c r="A217" s="14"/>
      <c r="B217" s="14"/>
      <c r="C217" s="15"/>
      <c r="D217" s="16"/>
      <c r="E217" s="14"/>
      <c r="F217" s="17"/>
      <c r="H217" s="15"/>
      <c r="I217" s="17"/>
      <c r="J217" s="17"/>
      <c r="K217" s="17"/>
      <c r="L217" s="15"/>
      <c r="M217" s="15"/>
      <c r="N217" s="15"/>
      <c r="O217" s="15"/>
      <c r="P217" s="15"/>
      <c r="Q217" s="15"/>
    </row>
    <row r="218" spans="1:17" ht="15">
      <c r="A218" s="14"/>
      <c r="B218" s="14"/>
      <c r="C218" s="15"/>
      <c r="D218" s="16"/>
      <c r="E218" s="14"/>
      <c r="F218" s="17"/>
      <c r="H218" s="15"/>
      <c r="I218" s="17"/>
      <c r="J218" s="17"/>
      <c r="K218" s="17"/>
      <c r="L218" s="15"/>
      <c r="M218" s="15"/>
      <c r="N218" s="15"/>
      <c r="O218" s="15"/>
      <c r="P218" s="15"/>
      <c r="Q218" s="15"/>
    </row>
    <row r="219" spans="1:17" ht="15">
      <c r="A219" s="14"/>
      <c r="B219" s="14"/>
      <c r="C219" s="15"/>
      <c r="D219" s="16"/>
      <c r="E219" s="14"/>
      <c r="F219" s="17"/>
      <c r="H219" s="15"/>
      <c r="I219" s="17"/>
      <c r="J219" s="17"/>
      <c r="K219" s="17"/>
      <c r="L219" s="15"/>
      <c r="M219" s="15"/>
      <c r="N219" s="15"/>
      <c r="O219" s="15"/>
      <c r="P219" s="15"/>
      <c r="Q219" s="15"/>
    </row>
    <row r="220" spans="1:17" ht="15">
      <c r="A220" s="14"/>
      <c r="B220" s="14"/>
      <c r="C220" s="15"/>
      <c r="D220" s="16"/>
      <c r="E220" s="14"/>
      <c r="F220" s="17"/>
      <c r="H220" s="15"/>
      <c r="I220" s="17"/>
      <c r="J220" s="17"/>
      <c r="K220" s="17"/>
      <c r="L220" s="15"/>
      <c r="M220" s="15"/>
      <c r="N220" s="15"/>
      <c r="O220" s="15"/>
      <c r="P220" s="15"/>
      <c r="Q220" s="15"/>
    </row>
    <row r="221" spans="1:17" ht="15">
      <c r="A221" s="14"/>
      <c r="B221" s="14"/>
      <c r="C221" s="15"/>
      <c r="D221" s="16"/>
      <c r="E221" s="14"/>
      <c r="F221" s="17"/>
      <c r="H221" s="15"/>
      <c r="I221" s="17"/>
      <c r="J221" s="17"/>
      <c r="K221" s="17"/>
      <c r="L221" s="15"/>
      <c r="M221" s="15"/>
      <c r="N221" s="15"/>
      <c r="O221" s="15"/>
      <c r="P221" s="15"/>
      <c r="Q221" s="15"/>
    </row>
    <row r="222" spans="1:17" ht="15">
      <c r="A222" s="14"/>
      <c r="B222" s="14"/>
      <c r="C222" s="15"/>
      <c r="D222" s="16"/>
      <c r="E222" s="14"/>
      <c r="F222" s="17"/>
      <c r="H222" s="15"/>
      <c r="I222" s="17"/>
      <c r="J222" s="17"/>
      <c r="K222" s="17"/>
      <c r="L222" s="15"/>
      <c r="M222" s="15"/>
      <c r="N222" s="15"/>
      <c r="O222" s="15"/>
      <c r="P222" s="15"/>
      <c r="Q222" s="15"/>
    </row>
    <row r="223" spans="1:17" ht="15">
      <c r="A223" s="14"/>
      <c r="B223" s="14"/>
      <c r="C223" s="15"/>
      <c r="D223" s="16"/>
      <c r="E223" s="14"/>
      <c r="F223" s="17"/>
      <c r="H223" s="15"/>
      <c r="I223" s="17"/>
      <c r="J223" s="17"/>
      <c r="K223" s="17"/>
      <c r="L223" s="15"/>
      <c r="M223" s="15"/>
      <c r="N223" s="15"/>
      <c r="O223" s="15"/>
      <c r="P223" s="15"/>
      <c r="Q223" s="15"/>
    </row>
    <row r="224" spans="1:17" ht="15">
      <c r="A224" s="14"/>
      <c r="B224" s="14"/>
      <c r="C224" s="15"/>
      <c r="D224" s="16"/>
      <c r="E224" s="14"/>
      <c r="F224" s="17"/>
      <c r="H224" s="15"/>
      <c r="I224" s="17"/>
      <c r="J224" s="17"/>
      <c r="K224" s="17"/>
      <c r="L224" s="15"/>
      <c r="M224" s="15"/>
      <c r="N224" s="15"/>
      <c r="O224" s="15"/>
      <c r="P224" s="15"/>
      <c r="Q224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scale="62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9.140625" style="10" customWidth="1"/>
  </cols>
  <sheetData>
    <row r="1" spans="4:7" ht="85.5" customHeight="1">
      <c r="D1" s="83" t="s">
        <v>213</v>
      </c>
      <c r="E1" s="83"/>
      <c r="F1" s="83"/>
      <c r="G1" s="83"/>
    </row>
    <row r="2" spans="1:7" ht="18.75">
      <c r="A2" s="84" t="s">
        <v>6</v>
      </c>
      <c r="B2" s="84"/>
      <c r="C2" s="84"/>
      <c r="D2" s="84"/>
      <c r="E2" s="84"/>
      <c r="F2" s="84"/>
      <c r="G2" s="84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50</v>
      </c>
      <c r="H4" s="55" t="s">
        <v>2</v>
      </c>
    </row>
    <row r="5" spans="1:8" ht="15">
      <c r="A5" s="12">
        <v>1</v>
      </c>
      <c r="B5" s="12">
        <v>59</v>
      </c>
      <c r="C5" s="13" t="s">
        <v>219</v>
      </c>
      <c r="D5" s="25" t="s">
        <v>90</v>
      </c>
      <c r="E5" s="12" t="s">
        <v>101</v>
      </c>
      <c r="F5" s="13" t="s">
        <v>280</v>
      </c>
      <c r="G5" s="22">
        <v>45.028</v>
      </c>
      <c r="H5" s="54"/>
    </row>
    <row r="6" spans="1:8" ht="15">
      <c r="A6" s="12">
        <v>2</v>
      </c>
      <c r="B6" s="12">
        <v>46</v>
      </c>
      <c r="C6" s="13" t="s">
        <v>220</v>
      </c>
      <c r="D6" s="25" t="s">
        <v>91</v>
      </c>
      <c r="E6" s="12" t="s">
        <v>54</v>
      </c>
      <c r="F6" s="13" t="s">
        <v>94</v>
      </c>
      <c r="G6" s="22">
        <v>48.824</v>
      </c>
      <c r="H6" s="54"/>
    </row>
    <row r="7" spans="1:8" ht="15">
      <c r="A7" s="12">
        <v>3</v>
      </c>
      <c r="B7" s="12">
        <v>25</v>
      </c>
      <c r="C7" s="13" t="s">
        <v>222</v>
      </c>
      <c r="D7" s="25" t="s">
        <v>90</v>
      </c>
      <c r="E7" s="12" t="s">
        <v>101</v>
      </c>
      <c r="F7" s="13" t="s">
        <v>87</v>
      </c>
      <c r="G7" s="22">
        <v>48.828</v>
      </c>
      <c r="H7" s="54"/>
    </row>
    <row r="8" spans="1:8" ht="15">
      <c r="A8" s="12">
        <v>4</v>
      </c>
      <c r="B8" s="12">
        <v>63</v>
      </c>
      <c r="C8" s="13" t="s">
        <v>223</v>
      </c>
      <c r="D8" s="25" t="s">
        <v>275</v>
      </c>
      <c r="E8" s="12" t="s">
        <v>54</v>
      </c>
      <c r="F8" s="13" t="s">
        <v>281</v>
      </c>
      <c r="G8" s="22">
        <v>49.459</v>
      </c>
      <c r="H8" s="54"/>
    </row>
    <row r="9" spans="1:8" ht="15">
      <c r="A9" s="12">
        <v>5</v>
      </c>
      <c r="B9" s="12">
        <v>70</v>
      </c>
      <c r="C9" s="13" t="s">
        <v>231</v>
      </c>
      <c r="D9" s="25" t="s">
        <v>90</v>
      </c>
      <c r="E9" s="12" t="s">
        <v>101</v>
      </c>
      <c r="F9" s="13" t="s">
        <v>283</v>
      </c>
      <c r="G9" s="22">
        <v>49.837</v>
      </c>
      <c r="H9" s="54"/>
    </row>
    <row r="10" spans="1:8" ht="15">
      <c r="A10" s="12">
        <v>6</v>
      </c>
      <c r="B10" s="12">
        <v>37</v>
      </c>
      <c r="C10" s="13" t="s">
        <v>228</v>
      </c>
      <c r="D10" s="25" t="s">
        <v>84</v>
      </c>
      <c r="E10" s="12" t="s">
        <v>21</v>
      </c>
      <c r="F10" s="13" t="s">
        <v>89</v>
      </c>
      <c r="G10" s="22">
        <v>50.423</v>
      </c>
      <c r="H10" s="54"/>
    </row>
    <row r="11" spans="1:8" ht="15">
      <c r="A11" s="12">
        <v>7</v>
      </c>
      <c r="B11" s="12">
        <v>27</v>
      </c>
      <c r="C11" s="13" t="s">
        <v>226</v>
      </c>
      <c r="D11" s="25" t="s">
        <v>86</v>
      </c>
      <c r="E11" s="12" t="s">
        <v>101</v>
      </c>
      <c r="F11" s="13" t="s">
        <v>87</v>
      </c>
      <c r="G11" s="22">
        <v>50.488</v>
      </c>
      <c r="H11" s="54"/>
    </row>
    <row r="12" spans="1:8" ht="15">
      <c r="A12" s="12">
        <v>8</v>
      </c>
      <c r="B12" s="12">
        <v>35</v>
      </c>
      <c r="C12" s="13" t="s">
        <v>224</v>
      </c>
      <c r="D12" s="25" t="s">
        <v>99</v>
      </c>
      <c r="E12" s="12" t="s">
        <v>21</v>
      </c>
      <c r="F12" s="13" t="s">
        <v>282</v>
      </c>
      <c r="G12" s="22">
        <v>51.407</v>
      </c>
      <c r="H12" s="54"/>
    </row>
    <row r="13" spans="1:8" ht="15">
      <c r="A13" s="12">
        <v>9</v>
      </c>
      <c r="B13" s="12">
        <v>74</v>
      </c>
      <c r="C13" s="13" t="s">
        <v>236</v>
      </c>
      <c r="D13" s="25" t="s">
        <v>276</v>
      </c>
      <c r="E13" s="12" t="s">
        <v>21</v>
      </c>
      <c r="F13" s="13" t="s">
        <v>282</v>
      </c>
      <c r="G13" s="22">
        <v>51.423</v>
      </c>
      <c r="H13" s="54"/>
    </row>
    <row r="14" spans="1:8" ht="15">
      <c r="A14" s="12">
        <v>10</v>
      </c>
      <c r="B14" s="12">
        <v>44</v>
      </c>
      <c r="C14" s="13" t="s">
        <v>239</v>
      </c>
      <c r="D14" s="25" t="s">
        <v>277</v>
      </c>
      <c r="E14" s="12" t="s">
        <v>21</v>
      </c>
      <c r="F14" s="13" t="s">
        <v>287</v>
      </c>
      <c r="G14" s="22">
        <v>51.491</v>
      </c>
      <c r="H14" s="54"/>
    </row>
    <row r="15" spans="1:8" ht="15">
      <c r="A15" s="12">
        <v>11</v>
      </c>
      <c r="B15" s="12">
        <v>53</v>
      </c>
      <c r="C15" s="13" t="s">
        <v>229</v>
      </c>
      <c r="D15" s="25" t="s">
        <v>83</v>
      </c>
      <c r="E15" s="12" t="s">
        <v>54</v>
      </c>
      <c r="F15" s="13" t="s">
        <v>103</v>
      </c>
      <c r="G15" s="22">
        <v>51.856</v>
      </c>
      <c r="H15" s="54"/>
    </row>
    <row r="16" spans="1:8" ht="15">
      <c r="A16" s="12">
        <v>12</v>
      </c>
      <c r="B16" s="12">
        <v>30</v>
      </c>
      <c r="C16" s="13" t="s">
        <v>227</v>
      </c>
      <c r="D16" s="25" t="s">
        <v>90</v>
      </c>
      <c r="E16" s="12" t="s">
        <v>278</v>
      </c>
      <c r="F16" s="13" t="s">
        <v>203</v>
      </c>
      <c r="G16" s="22">
        <v>51.996</v>
      </c>
      <c r="H16" s="54"/>
    </row>
    <row r="17" spans="1:8" ht="15">
      <c r="A17" s="12">
        <v>13</v>
      </c>
      <c r="B17" s="12">
        <v>36</v>
      </c>
      <c r="C17" s="13" t="s">
        <v>221</v>
      </c>
      <c r="D17" s="25" t="s">
        <v>99</v>
      </c>
      <c r="E17" s="12" t="s">
        <v>101</v>
      </c>
      <c r="F17" s="13" t="s">
        <v>87</v>
      </c>
      <c r="G17" s="22">
        <v>52.05</v>
      </c>
      <c r="H17" s="54"/>
    </row>
    <row r="18" spans="1:8" ht="15">
      <c r="A18" s="12">
        <v>14</v>
      </c>
      <c r="B18" s="12">
        <v>41</v>
      </c>
      <c r="C18" s="13" t="s">
        <v>244</v>
      </c>
      <c r="D18" s="25" t="s">
        <v>91</v>
      </c>
      <c r="E18" s="12" t="s">
        <v>21</v>
      </c>
      <c r="F18" s="13" t="s">
        <v>282</v>
      </c>
      <c r="G18" s="22">
        <v>52.136</v>
      </c>
      <c r="H18" s="54"/>
    </row>
    <row r="19" spans="1:8" ht="15">
      <c r="A19" s="12">
        <v>15</v>
      </c>
      <c r="B19" s="12">
        <v>2</v>
      </c>
      <c r="C19" s="13" t="s">
        <v>244</v>
      </c>
      <c r="D19" s="25" t="s">
        <v>91</v>
      </c>
      <c r="E19" s="12" t="s">
        <v>53</v>
      </c>
      <c r="F19" s="13" t="s">
        <v>92</v>
      </c>
      <c r="G19" s="22">
        <v>52.31</v>
      </c>
      <c r="H19" s="54"/>
    </row>
    <row r="20" spans="1:8" ht="15">
      <c r="A20" s="12">
        <v>16</v>
      </c>
      <c r="B20" s="12">
        <v>64</v>
      </c>
      <c r="C20" s="13" t="s">
        <v>238</v>
      </c>
      <c r="D20" s="25" t="s">
        <v>84</v>
      </c>
      <c r="E20" s="12" t="s">
        <v>21</v>
      </c>
      <c r="F20" s="13" t="s">
        <v>282</v>
      </c>
      <c r="G20" s="22">
        <v>52.381</v>
      </c>
      <c r="H20" s="54"/>
    </row>
    <row r="21" spans="1:8" ht="15">
      <c r="A21" s="12">
        <v>17</v>
      </c>
      <c r="B21" s="12">
        <v>72</v>
      </c>
      <c r="C21" s="13" t="s">
        <v>233</v>
      </c>
      <c r="D21" s="25" t="s">
        <v>91</v>
      </c>
      <c r="E21" s="12" t="s">
        <v>54</v>
      </c>
      <c r="F21" s="13" t="s">
        <v>284</v>
      </c>
      <c r="G21" s="22">
        <v>52.556</v>
      </c>
      <c r="H21" s="54"/>
    </row>
    <row r="22" spans="1:8" ht="15">
      <c r="A22" s="12">
        <v>18</v>
      </c>
      <c r="B22" s="12">
        <v>51</v>
      </c>
      <c r="C22" s="13" t="s">
        <v>225</v>
      </c>
      <c r="D22" s="25" t="s">
        <v>91</v>
      </c>
      <c r="E22" s="12" t="s">
        <v>53</v>
      </c>
      <c r="F22" s="13" t="s">
        <v>98</v>
      </c>
      <c r="G22" s="22">
        <v>52.724</v>
      </c>
      <c r="H22" s="54"/>
    </row>
    <row r="23" spans="1:8" ht="15">
      <c r="A23" s="12">
        <v>19</v>
      </c>
      <c r="B23" s="12">
        <v>3</v>
      </c>
      <c r="C23" s="13" t="s">
        <v>234</v>
      </c>
      <c r="D23" s="25" t="s">
        <v>84</v>
      </c>
      <c r="E23" s="12" t="s">
        <v>53</v>
      </c>
      <c r="F23" s="13" t="s">
        <v>285</v>
      </c>
      <c r="G23" s="22">
        <v>52.736</v>
      </c>
      <c r="H23" s="54"/>
    </row>
    <row r="24" spans="1:8" ht="15">
      <c r="A24" s="12">
        <v>20</v>
      </c>
      <c r="B24" s="12">
        <v>68</v>
      </c>
      <c r="C24" s="13" t="s">
        <v>235</v>
      </c>
      <c r="D24" s="25" t="s">
        <v>86</v>
      </c>
      <c r="E24" s="12" t="s">
        <v>279</v>
      </c>
      <c r="F24" s="13"/>
      <c r="G24" s="22">
        <v>52.916</v>
      </c>
      <c r="H24" s="54"/>
    </row>
    <row r="25" spans="1:8" ht="15">
      <c r="A25" s="12">
        <v>21</v>
      </c>
      <c r="B25" s="12">
        <v>7</v>
      </c>
      <c r="C25" s="13" t="s">
        <v>240</v>
      </c>
      <c r="D25" s="25" t="s">
        <v>95</v>
      </c>
      <c r="E25" s="12" t="s">
        <v>53</v>
      </c>
      <c r="F25" s="13" t="s">
        <v>286</v>
      </c>
      <c r="G25" s="22">
        <v>53.103</v>
      </c>
      <c r="H25" s="54"/>
    </row>
    <row r="26" spans="1:8" ht="15">
      <c r="A26" s="12">
        <v>22</v>
      </c>
      <c r="B26" s="12">
        <v>16</v>
      </c>
      <c r="C26" s="13" t="s">
        <v>243</v>
      </c>
      <c r="D26" s="25" t="s">
        <v>86</v>
      </c>
      <c r="E26" s="12" t="s">
        <v>278</v>
      </c>
      <c r="F26" s="13" t="s">
        <v>96</v>
      </c>
      <c r="G26" s="22">
        <v>53.109</v>
      </c>
      <c r="H26" s="54"/>
    </row>
    <row r="27" spans="1:8" ht="15">
      <c r="A27" s="12">
        <v>23</v>
      </c>
      <c r="B27" s="12">
        <v>4</v>
      </c>
      <c r="C27" s="13" t="s">
        <v>232</v>
      </c>
      <c r="D27" s="25" t="s">
        <v>84</v>
      </c>
      <c r="E27" s="12" t="s">
        <v>53</v>
      </c>
      <c r="F27" s="13" t="s">
        <v>206</v>
      </c>
      <c r="G27" s="22">
        <v>53.157</v>
      </c>
      <c r="H27" s="54"/>
    </row>
    <row r="28" spans="1:8" ht="15">
      <c r="A28" s="12">
        <v>24</v>
      </c>
      <c r="B28" s="12">
        <v>33</v>
      </c>
      <c r="C28" s="13" t="s">
        <v>245</v>
      </c>
      <c r="D28" s="25" t="s">
        <v>100</v>
      </c>
      <c r="E28" s="12" t="s">
        <v>51</v>
      </c>
      <c r="F28" s="13" t="s">
        <v>89</v>
      </c>
      <c r="G28" s="22">
        <v>53.182</v>
      </c>
      <c r="H28" s="54"/>
    </row>
    <row r="29" spans="1:8" ht="15">
      <c r="A29" s="12">
        <v>25</v>
      </c>
      <c r="B29" s="12">
        <v>52</v>
      </c>
      <c r="C29" s="13" t="s">
        <v>241</v>
      </c>
      <c r="D29" s="25" t="s">
        <v>83</v>
      </c>
      <c r="E29" s="12" t="s">
        <v>279</v>
      </c>
      <c r="F29" s="13" t="s">
        <v>92</v>
      </c>
      <c r="G29" s="22">
        <v>53.412</v>
      </c>
      <c r="H29" s="54"/>
    </row>
    <row r="30" spans="1:8" ht="15">
      <c r="A30" s="12">
        <v>26</v>
      </c>
      <c r="B30" s="12">
        <v>1</v>
      </c>
      <c r="C30" s="13" t="s">
        <v>230</v>
      </c>
      <c r="D30" s="25" t="s">
        <v>83</v>
      </c>
      <c r="E30" s="12" t="s">
        <v>279</v>
      </c>
      <c r="F30" s="13" t="s">
        <v>92</v>
      </c>
      <c r="G30" s="22">
        <v>53.53</v>
      </c>
      <c r="H30" s="54"/>
    </row>
    <row r="31" spans="1:8" ht="15">
      <c r="A31" s="12">
        <v>27</v>
      </c>
      <c r="B31" s="12">
        <v>12</v>
      </c>
      <c r="C31" s="13" t="s">
        <v>237</v>
      </c>
      <c r="D31" s="25" t="s">
        <v>95</v>
      </c>
      <c r="E31" s="12" t="s">
        <v>53</v>
      </c>
      <c r="F31" s="13" t="s">
        <v>286</v>
      </c>
      <c r="G31" s="22">
        <v>53.945</v>
      </c>
      <c r="H31" s="54"/>
    </row>
    <row r="32" spans="1:8" ht="15">
      <c r="A32" s="12">
        <v>28</v>
      </c>
      <c r="B32" s="12">
        <v>43</v>
      </c>
      <c r="C32" s="13" t="s">
        <v>246</v>
      </c>
      <c r="D32" s="25" t="s">
        <v>84</v>
      </c>
      <c r="E32" s="12" t="s">
        <v>53</v>
      </c>
      <c r="F32" s="13" t="s">
        <v>282</v>
      </c>
      <c r="G32" s="22">
        <v>54.039</v>
      </c>
      <c r="H32" s="54"/>
    </row>
    <row r="33" spans="1:8" ht="15">
      <c r="A33" s="12">
        <v>29</v>
      </c>
      <c r="B33" s="12">
        <v>45</v>
      </c>
      <c r="C33" s="13" t="s">
        <v>220</v>
      </c>
      <c r="D33" s="26" t="s">
        <v>91</v>
      </c>
      <c r="E33" s="12" t="s">
        <v>101</v>
      </c>
      <c r="F33" s="13" t="s">
        <v>289</v>
      </c>
      <c r="G33" s="22">
        <v>54.7</v>
      </c>
      <c r="H33" s="54"/>
    </row>
    <row r="34" spans="1:8" ht="15">
      <c r="A34" s="12">
        <v>30</v>
      </c>
      <c r="B34" s="75">
        <v>66</v>
      </c>
      <c r="C34" s="66" t="s">
        <v>252</v>
      </c>
      <c r="D34" s="67" t="s">
        <v>95</v>
      </c>
      <c r="E34" s="64" t="s">
        <v>21</v>
      </c>
      <c r="F34" s="66" t="s">
        <v>208</v>
      </c>
      <c r="G34" s="70">
        <v>55.176</v>
      </c>
      <c r="H34" s="73"/>
    </row>
    <row r="35" spans="1:8" ht="15">
      <c r="A35" s="12">
        <v>31</v>
      </c>
      <c r="B35" s="74">
        <v>73</v>
      </c>
      <c r="C35" s="13" t="s">
        <v>242</v>
      </c>
      <c r="D35" s="25" t="s">
        <v>90</v>
      </c>
      <c r="E35" s="12" t="s">
        <v>279</v>
      </c>
      <c r="F35" s="13" t="s">
        <v>288</v>
      </c>
      <c r="G35" s="22">
        <v>55.542</v>
      </c>
      <c r="H35" s="54"/>
    </row>
    <row r="36" spans="1:8" ht="15">
      <c r="A36" s="12">
        <v>32</v>
      </c>
      <c r="B36" s="74">
        <v>56</v>
      </c>
      <c r="C36" s="13" t="s">
        <v>250</v>
      </c>
      <c r="D36" s="25" t="s">
        <v>84</v>
      </c>
      <c r="E36" s="12" t="s">
        <v>51</v>
      </c>
      <c r="F36" s="13" t="s">
        <v>97</v>
      </c>
      <c r="G36" s="22">
        <v>55.974</v>
      </c>
      <c r="H36" s="54"/>
    </row>
    <row r="37" spans="1:8" ht="15">
      <c r="A37" s="12">
        <v>33</v>
      </c>
      <c r="B37" s="74">
        <v>18</v>
      </c>
      <c r="C37" s="13" t="s">
        <v>251</v>
      </c>
      <c r="D37" s="25" t="s">
        <v>83</v>
      </c>
      <c r="E37" s="12" t="s">
        <v>53</v>
      </c>
      <c r="F37" s="13" t="s">
        <v>286</v>
      </c>
      <c r="G37" s="22">
        <v>56.108</v>
      </c>
      <c r="H37" s="54"/>
    </row>
    <row r="38" spans="1:8" ht="15">
      <c r="A38" s="12">
        <v>34</v>
      </c>
      <c r="B38" s="75">
        <v>57</v>
      </c>
      <c r="C38" s="66" t="s">
        <v>254</v>
      </c>
      <c r="D38" s="67" t="s">
        <v>86</v>
      </c>
      <c r="E38" s="64" t="s">
        <v>279</v>
      </c>
      <c r="F38" s="66" t="s">
        <v>92</v>
      </c>
      <c r="G38" s="70">
        <v>56.147</v>
      </c>
      <c r="H38" s="73"/>
    </row>
    <row r="39" spans="1:8" ht="15">
      <c r="A39" s="12">
        <v>35</v>
      </c>
      <c r="B39" s="74">
        <v>22</v>
      </c>
      <c r="C39" s="13" t="s">
        <v>249</v>
      </c>
      <c r="D39" s="25" t="s">
        <v>83</v>
      </c>
      <c r="E39" s="12" t="s">
        <v>279</v>
      </c>
      <c r="F39" s="13" t="s">
        <v>92</v>
      </c>
      <c r="G39" s="22">
        <v>56.151</v>
      </c>
      <c r="H39" s="54"/>
    </row>
    <row r="40" spans="1:8" ht="15">
      <c r="A40" s="12">
        <v>36</v>
      </c>
      <c r="B40" s="74">
        <v>5</v>
      </c>
      <c r="C40" s="13" t="s">
        <v>228</v>
      </c>
      <c r="D40" s="25" t="s">
        <v>84</v>
      </c>
      <c r="E40" s="12" t="s">
        <v>51</v>
      </c>
      <c r="F40" s="13" t="s">
        <v>89</v>
      </c>
      <c r="G40" s="22">
        <v>56.54</v>
      </c>
      <c r="H40" s="54"/>
    </row>
    <row r="41" spans="1:8" ht="15">
      <c r="A41" s="12">
        <v>37</v>
      </c>
      <c r="B41" s="75">
        <v>28</v>
      </c>
      <c r="C41" s="66" t="s">
        <v>255</v>
      </c>
      <c r="D41" s="67" t="s">
        <v>91</v>
      </c>
      <c r="E41" s="64" t="s">
        <v>53</v>
      </c>
      <c r="F41" s="66" t="s">
        <v>92</v>
      </c>
      <c r="G41" s="70">
        <v>56.708</v>
      </c>
      <c r="H41" s="73"/>
    </row>
    <row r="42" spans="1:8" ht="15">
      <c r="A42" s="12">
        <v>38</v>
      </c>
      <c r="B42" s="74">
        <v>21</v>
      </c>
      <c r="C42" s="13" t="s">
        <v>248</v>
      </c>
      <c r="D42" s="25" t="s">
        <v>86</v>
      </c>
      <c r="E42" s="12" t="s">
        <v>53</v>
      </c>
      <c r="F42" s="13" t="s">
        <v>290</v>
      </c>
      <c r="G42" s="22">
        <v>56.743</v>
      </c>
      <c r="H42" s="54"/>
    </row>
    <row r="43" spans="1:8" ht="15">
      <c r="A43" s="12">
        <v>39</v>
      </c>
      <c r="B43" s="74">
        <v>34</v>
      </c>
      <c r="C43" s="13" t="s">
        <v>235</v>
      </c>
      <c r="D43" s="25" t="s">
        <v>86</v>
      </c>
      <c r="E43" s="12" t="s">
        <v>278</v>
      </c>
      <c r="F43" s="13" t="s">
        <v>102</v>
      </c>
      <c r="G43" s="22">
        <v>56.821</v>
      </c>
      <c r="H43" s="54"/>
    </row>
    <row r="44" spans="1:8" ht="15">
      <c r="A44" s="12">
        <v>40</v>
      </c>
      <c r="B44" s="74">
        <v>19</v>
      </c>
      <c r="C44" s="13" t="s">
        <v>247</v>
      </c>
      <c r="D44" s="25" t="s">
        <v>83</v>
      </c>
      <c r="E44" s="12" t="s">
        <v>279</v>
      </c>
      <c r="F44" s="13" t="s">
        <v>92</v>
      </c>
      <c r="G44" s="22">
        <v>57.241</v>
      </c>
      <c r="H44" s="54"/>
    </row>
    <row r="45" spans="1:8" ht="15">
      <c r="A45" s="12">
        <v>41</v>
      </c>
      <c r="B45" s="75">
        <v>29</v>
      </c>
      <c r="C45" s="66" t="s">
        <v>256</v>
      </c>
      <c r="D45" s="67" t="s">
        <v>184</v>
      </c>
      <c r="E45" s="64" t="s">
        <v>279</v>
      </c>
      <c r="F45" s="66" t="s">
        <v>92</v>
      </c>
      <c r="G45" s="70">
        <v>57.605</v>
      </c>
      <c r="H45" s="73"/>
    </row>
    <row r="46" spans="1:8" ht="15">
      <c r="A46" s="12">
        <v>42</v>
      </c>
      <c r="B46" s="74">
        <v>32</v>
      </c>
      <c r="C46" s="13" t="s">
        <v>264</v>
      </c>
      <c r="D46" s="25" t="s">
        <v>95</v>
      </c>
      <c r="E46" s="12" t="s">
        <v>53</v>
      </c>
      <c r="F46" s="13" t="s">
        <v>294</v>
      </c>
      <c r="G46" s="22">
        <v>57.863</v>
      </c>
      <c r="H46" s="54"/>
    </row>
    <row r="47" spans="1:8" ht="15">
      <c r="A47" s="12">
        <v>43</v>
      </c>
      <c r="B47" s="75">
        <v>23</v>
      </c>
      <c r="C47" s="66" t="s">
        <v>261</v>
      </c>
      <c r="D47" s="67" t="s">
        <v>93</v>
      </c>
      <c r="E47" s="64" t="s">
        <v>54</v>
      </c>
      <c r="F47" s="66" t="s">
        <v>94</v>
      </c>
      <c r="G47" s="70">
        <v>58.129</v>
      </c>
      <c r="H47" s="73"/>
    </row>
    <row r="48" spans="1:8" ht="15">
      <c r="A48" s="12">
        <v>44</v>
      </c>
      <c r="B48" s="74">
        <v>14</v>
      </c>
      <c r="C48" s="13" t="s">
        <v>266</v>
      </c>
      <c r="D48" s="25" t="s">
        <v>86</v>
      </c>
      <c r="E48" s="12" t="s">
        <v>51</v>
      </c>
      <c r="F48" s="13" t="s">
        <v>87</v>
      </c>
      <c r="G48" s="22">
        <v>58.958</v>
      </c>
      <c r="H48" s="54"/>
    </row>
    <row r="49" spans="1:8" ht="15">
      <c r="A49" s="12">
        <v>45</v>
      </c>
      <c r="B49" s="74">
        <v>24</v>
      </c>
      <c r="C49" s="13" t="s">
        <v>265</v>
      </c>
      <c r="D49" s="25" t="s">
        <v>86</v>
      </c>
      <c r="E49" s="12" t="s">
        <v>54</v>
      </c>
      <c r="F49" s="13" t="s">
        <v>94</v>
      </c>
      <c r="G49" s="22">
        <v>59.024</v>
      </c>
      <c r="H49" s="54"/>
    </row>
    <row r="50" spans="1:8" ht="15">
      <c r="A50" s="12">
        <v>46</v>
      </c>
      <c r="B50" s="75">
        <v>61</v>
      </c>
      <c r="C50" s="66" t="s">
        <v>259</v>
      </c>
      <c r="D50" s="67" t="s">
        <v>84</v>
      </c>
      <c r="E50" s="64" t="s">
        <v>52</v>
      </c>
      <c r="F50" s="66" t="s">
        <v>85</v>
      </c>
      <c r="G50" s="70">
        <v>59.029</v>
      </c>
      <c r="H50" s="73"/>
    </row>
    <row r="51" spans="1:8" ht="15">
      <c r="A51" s="12">
        <v>47</v>
      </c>
      <c r="B51" s="75">
        <v>69</v>
      </c>
      <c r="C51" s="66" t="s">
        <v>257</v>
      </c>
      <c r="D51" s="67" t="s">
        <v>86</v>
      </c>
      <c r="E51" s="64" t="s">
        <v>279</v>
      </c>
      <c r="F51" s="66"/>
      <c r="G51" s="70">
        <v>59.504</v>
      </c>
      <c r="H51" s="73"/>
    </row>
    <row r="52" spans="1:8" ht="15">
      <c r="A52" s="12">
        <v>48</v>
      </c>
      <c r="B52" s="74">
        <v>55</v>
      </c>
      <c r="C52" s="13" t="s">
        <v>263</v>
      </c>
      <c r="D52" s="25" t="s">
        <v>84</v>
      </c>
      <c r="E52" s="12" t="s">
        <v>51</v>
      </c>
      <c r="F52" s="13" t="s">
        <v>97</v>
      </c>
      <c r="G52" s="22">
        <v>59.799</v>
      </c>
      <c r="H52" s="54"/>
    </row>
    <row r="53" spans="1:8" ht="15">
      <c r="A53" s="12">
        <v>49</v>
      </c>
      <c r="B53" s="74">
        <v>58</v>
      </c>
      <c r="C53" s="13" t="s">
        <v>268</v>
      </c>
      <c r="D53" s="25" t="s">
        <v>84</v>
      </c>
      <c r="E53" s="12" t="s">
        <v>51</v>
      </c>
      <c r="F53" s="13" t="s">
        <v>296</v>
      </c>
      <c r="G53" s="22">
        <v>61.28</v>
      </c>
      <c r="H53" s="54"/>
    </row>
    <row r="54" spans="1:8" ht="15">
      <c r="A54" s="12">
        <v>50</v>
      </c>
      <c r="B54" s="75">
        <v>31</v>
      </c>
      <c r="C54" s="66" t="s">
        <v>262</v>
      </c>
      <c r="D54" s="67" t="s">
        <v>95</v>
      </c>
      <c r="E54" s="64" t="s">
        <v>53</v>
      </c>
      <c r="F54" s="66" t="s">
        <v>211</v>
      </c>
      <c r="G54" s="70">
        <v>61.556</v>
      </c>
      <c r="H54" s="73"/>
    </row>
    <row r="55" spans="1:8" ht="15">
      <c r="A55" s="12">
        <v>51</v>
      </c>
      <c r="B55" s="75">
        <v>8</v>
      </c>
      <c r="C55" s="66" t="s">
        <v>260</v>
      </c>
      <c r="D55" s="67" t="s">
        <v>95</v>
      </c>
      <c r="E55" s="64" t="s">
        <v>53</v>
      </c>
      <c r="F55" s="66" t="s">
        <v>293</v>
      </c>
      <c r="G55" s="70">
        <v>61.582</v>
      </c>
      <c r="H55" s="73"/>
    </row>
    <row r="56" spans="1:8" ht="15">
      <c r="A56" s="12">
        <v>52</v>
      </c>
      <c r="B56" s="75">
        <v>71</v>
      </c>
      <c r="C56" s="66" t="s">
        <v>258</v>
      </c>
      <c r="D56" s="67" t="s">
        <v>95</v>
      </c>
      <c r="E56" s="64" t="s">
        <v>279</v>
      </c>
      <c r="F56" s="66" t="s">
        <v>292</v>
      </c>
      <c r="G56" s="70">
        <v>61.86</v>
      </c>
      <c r="H56" s="73"/>
    </row>
    <row r="57" spans="1:8" ht="15">
      <c r="A57" s="12">
        <v>53</v>
      </c>
      <c r="B57" s="12">
        <v>11</v>
      </c>
      <c r="C57" s="13" t="s">
        <v>252</v>
      </c>
      <c r="D57" s="25" t="s">
        <v>95</v>
      </c>
      <c r="E57" s="12" t="s">
        <v>53</v>
      </c>
      <c r="F57" s="13" t="s">
        <v>295</v>
      </c>
      <c r="G57" s="22">
        <v>62.201</v>
      </c>
      <c r="H57" s="54"/>
    </row>
    <row r="58" spans="1:8" ht="15">
      <c r="A58" s="12">
        <v>54</v>
      </c>
      <c r="B58" s="12">
        <v>40</v>
      </c>
      <c r="C58" s="13" t="s">
        <v>269</v>
      </c>
      <c r="D58" s="25" t="s">
        <v>91</v>
      </c>
      <c r="E58" s="12" t="s">
        <v>21</v>
      </c>
      <c r="F58" s="13" t="s">
        <v>89</v>
      </c>
      <c r="G58" s="22">
        <v>63.273</v>
      </c>
      <c r="H58" s="54"/>
    </row>
    <row r="59" spans="1:8" ht="15">
      <c r="A59" s="12">
        <v>55</v>
      </c>
      <c r="B59" s="75">
        <v>13</v>
      </c>
      <c r="C59" s="66" t="s">
        <v>253</v>
      </c>
      <c r="D59" s="67" t="s">
        <v>83</v>
      </c>
      <c r="E59" s="64" t="s">
        <v>53</v>
      </c>
      <c r="F59" s="66" t="s">
        <v>291</v>
      </c>
      <c r="G59" s="70">
        <v>64.132</v>
      </c>
      <c r="H59" s="73"/>
    </row>
    <row r="60" spans="1:8" ht="15">
      <c r="A60" s="12">
        <v>56</v>
      </c>
      <c r="B60" s="12">
        <v>10</v>
      </c>
      <c r="C60" s="13" t="s">
        <v>267</v>
      </c>
      <c r="D60" s="25" t="s">
        <v>95</v>
      </c>
      <c r="E60" s="12" t="s">
        <v>54</v>
      </c>
      <c r="F60" s="13" t="s">
        <v>94</v>
      </c>
      <c r="G60" s="22">
        <v>64.146</v>
      </c>
      <c r="H60" s="54"/>
    </row>
    <row r="61" spans="1:8" ht="15">
      <c r="A61" s="12">
        <v>57</v>
      </c>
      <c r="B61" s="61">
        <v>15</v>
      </c>
      <c r="C61" s="57" t="s">
        <v>270</v>
      </c>
      <c r="D61" s="58" t="s">
        <v>86</v>
      </c>
      <c r="E61" s="56" t="s">
        <v>51</v>
      </c>
      <c r="F61" s="57" t="s">
        <v>87</v>
      </c>
      <c r="G61" s="59">
        <v>66.656</v>
      </c>
      <c r="H61" s="60"/>
    </row>
    <row r="62" spans="1:8" ht="15">
      <c r="A62" s="12">
        <v>58</v>
      </c>
      <c r="B62" s="12">
        <v>42</v>
      </c>
      <c r="C62" s="13" t="s">
        <v>269</v>
      </c>
      <c r="D62" s="25" t="s">
        <v>91</v>
      </c>
      <c r="E62" s="12" t="s">
        <v>20</v>
      </c>
      <c r="F62" s="13" t="s">
        <v>87</v>
      </c>
      <c r="G62" s="22">
        <v>69.519</v>
      </c>
      <c r="H62" s="54"/>
    </row>
    <row r="63" spans="1:8" ht="15">
      <c r="A63" s="12">
        <v>59</v>
      </c>
      <c r="B63" s="61">
        <v>62</v>
      </c>
      <c r="C63" s="57" t="s">
        <v>271</v>
      </c>
      <c r="D63" s="58" t="s">
        <v>84</v>
      </c>
      <c r="E63" s="56" t="s">
        <v>20</v>
      </c>
      <c r="F63" s="57" t="s">
        <v>85</v>
      </c>
      <c r="G63" s="59">
        <v>74.658</v>
      </c>
      <c r="H63" s="60"/>
    </row>
    <row r="64" spans="1:8" ht="15">
      <c r="A64" s="12">
        <v>60</v>
      </c>
      <c r="B64" s="12">
        <v>39</v>
      </c>
      <c r="C64" s="13" t="s">
        <v>272</v>
      </c>
      <c r="D64" s="25" t="s">
        <v>84</v>
      </c>
      <c r="E64" s="12" t="s">
        <v>20</v>
      </c>
      <c r="F64" s="13" t="s">
        <v>87</v>
      </c>
      <c r="G64" s="22">
        <v>78.72</v>
      </c>
      <c r="H64" s="54"/>
    </row>
    <row r="65" spans="1:8" ht="15">
      <c r="A65" s="12">
        <v>61</v>
      </c>
      <c r="B65" s="12">
        <v>9</v>
      </c>
      <c r="C65" s="13" t="s">
        <v>273</v>
      </c>
      <c r="D65" s="25" t="s">
        <v>95</v>
      </c>
      <c r="E65" s="12" t="s">
        <v>20</v>
      </c>
      <c r="F65" s="13" t="s">
        <v>206</v>
      </c>
      <c r="G65" s="22">
        <v>80.375</v>
      </c>
      <c r="H65" s="54"/>
    </row>
    <row r="66" spans="1:8" ht="15">
      <c r="A66" s="12">
        <v>62</v>
      </c>
      <c r="B66" s="12">
        <v>20</v>
      </c>
      <c r="C66" s="13" t="s">
        <v>274</v>
      </c>
      <c r="D66" s="25" t="s">
        <v>86</v>
      </c>
      <c r="E66" s="12" t="s">
        <v>20</v>
      </c>
      <c r="F66" s="13" t="s">
        <v>290</v>
      </c>
      <c r="G66" s="22">
        <v>95.83</v>
      </c>
      <c r="H66" s="54"/>
    </row>
    <row r="67" spans="1:8" ht="15">
      <c r="A67" s="12">
        <v>63</v>
      </c>
      <c r="B67" s="12"/>
      <c r="C67" s="13"/>
      <c r="D67" s="25"/>
      <c r="E67" s="12"/>
      <c r="F67" s="13"/>
      <c r="G67" s="22"/>
      <c r="H67" s="54"/>
    </row>
    <row r="68" spans="1:8" ht="15">
      <c r="A68" s="12">
        <v>64</v>
      </c>
      <c r="B68" s="61"/>
      <c r="C68" s="57"/>
      <c r="D68" s="58"/>
      <c r="E68" s="56"/>
      <c r="F68" s="57"/>
      <c r="G68" s="59"/>
      <c r="H68" s="60"/>
    </row>
    <row r="69" spans="1:8" ht="15">
      <c r="A69" s="12">
        <v>65</v>
      </c>
      <c r="B69" s="61"/>
      <c r="C69" s="57"/>
      <c r="D69" s="58"/>
      <c r="E69" s="56"/>
      <c r="F69" s="57"/>
      <c r="G69" s="59"/>
      <c r="H69" s="60"/>
    </row>
    <row r="70" spans="1:8" ht="15">
      <c r="A70" s="12">
        <v>66</v>
      </c>
      <c r="B70" s="61"/>
      <c r="C70" s="57"/>
      <c r="D70" s="58"/>
      <c r="E70" s="56"/>
      <c r="F70" s="57"/>
      <c r="G70" s="59"/>
      <c r="H70" s="60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  <row r="227" spans="1:6" ht="15">
      <c r="A227" s="14"/>
      <c r="B227" s="14"/>
      <c r="C227" s="15"/>
      <c r="D227" s="16"/>
      <c r="E227" s="14"/>
      <c r="F227" s="17"/>
    </row>
    <row r="228" spans="1:6" ht="15">
      <c r="A228" s="14"/>
      <c r="B228" s="14"/>
      <c r="C228" s="15"/>
      <c r="D228" s="16"/>
      <c r="E228" s="14"/>
      <c r="F228" s="17"/>
    </row>
    <row r="229" spans="1:6" ht="15">
      <c r="A229" s="14"/>
      <c r="B229" s="14"/>
      <c r="C229" s="15"/>
      <c r="D229" s="16"/>
      <c r="E229" s="14"/>
      <c r="F229" s="17"/>
    </row>
    <row r="230" spans="1:6" ht="15">
      <c r="A230" s="14"/>
      <c r="B230" s="14"/>
      <c r="C230" s="15"/>
      <c r="D230" s="16"/>
      <c r="E230" s="14"/>
      <c r="F230" s="17"/>
    </row>
    <row r="231" spans="1:6" ht="15">
      <c r="A231" s="14"/>
      <c r="B231" s="14"/>
      <c r="C231" s="15"/>
      <c r="D231" s="16"/>
      <c r="E231" s="14"/>
      <c r="F231" s="17"/>
    </row>
    <row r="232" spans="1:6" ht="15">
      <c r="A232" s="14"/>
      <c r="B232" s="14"/>
      <c r="C232" s="15"/>
      <c r="D232" s="16"/>
      <c r="E232" s="14"/>
      <c r="F232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W228"/>
  <sheetViews>
    <sheetView zoomScale="85" zoomScaleNormal="85" zoomScalePageLayoutView="0" workbookViewId="0" topLeftCell="A1">
      <selection activeCell="D1" sqref="D1:W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4.851562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83" t="s">
        <v>215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3" ht="18.75">
      <c r="A2" s="84" t="s">
        <v>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18.75">
      <c r="A3" s="32"/>
      <c r="B3" s="11"/>
      <c r="C3" s="11"/>
      <c r="D3" s="11"/>
      <c r="E3" s="11"/>
      <c r="F3" s="11"/>
      <c r="G3" s="20"/>
      <c r="H3" s="85" t="s">
        <v>7</v>
      </c>
      <c r="I3" s="86"/>
      <c r="J3" s="86"/>
      <c r="K3" s="86"/>
      <c r="L3" s="87"/>
      <c r="M3" s="88" t="s">
        <v>8</v>
      </c>
      <c r="N3" s="86"/>
      <c r="O3" s="86"/>
      <c r="P3" s="86"/>
      <c r="Q3" s="89"/>
      <c r="R3" s="90" t="s">
        <v>9</v>
      </c>
      <c r="S3" s="91"/>
      <c r="T3" s="91"/>
      <c r="U3" s="91"/>
      <c r="V3" s="92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41</v>
      </c>
      <c r="N4" s="45" t="s">
        <v>45</v>
      </c>
      <c r="O4" s="49" t="s">
        <v>46</v>
      </c>
      <c r="P4" s="49" t="s">
        <v>47</v>
      </c>
      <c r="Q4" s="52" t="s">
        <v>43</v>
      </c>
      <c r="R4" s="48" t="s">
        <v>48</v>
      </c>
      <c r="S4" s="45" t="s">
        <v>42</v>
      </c>
      <c r="T4" s="49" t="s">
        <v>49</v>
      </c>
      <c r="U4" s="49" t="s">
        <v>50</v>
      </c>
      <c r="V4" s="50" t="s">
        <v>44</v>
      </c>
      <c r="W4" s="53" t="s">
        <v>19</v>
      </c>
    </row>
    <row r="5" spans="1:23" ht="15">
      <c r="A5" s="12">
        <v>1</v>
      </c>
      <c r="B5" s="12"/>
      <c r="C5" s="13"/>
      <c r="D5" s="25"/>
      <c r="E5" s="12"/>
      <c r="F5" s="13"/>
      <c r="G5" s="30">
        <f aca="true" t="shared" si="0" ref="G5:G68">SUM(L5,Q5,V5)+W5</f>
        <v>0</v>
      </c>
      <c r="H5" s="21"/>
      <c r="I5" s="22"/>
      <c r="J5" s="22"/>
      <c r="K5" s="22"/>
      <c r="L5" s="31">
        <f aca="true" t="shared" si="1" ref="L5:L68">SUM(H5:K5)</f>
        <v>0</v>
      </c>
      <c r="M5" s="23"/>
      <c r="N5" s="22"/>
      <c r="O5" s="22"/>
      <c r="P5" s="22"/>
      <c r="Q5" s="31">
        <f aca="true" t="shared" si="2" ref="Q5:Q68">SUM(M5:P5)</f>
        <v>0</v>
      </c>
      <c r="R5" s="21"/>
      <c r="S5" s="22"/>
      <c r="T5" s="22"/>
      <c r="U5" s="22"/>
      <c r="V5" s="31">
        <f aca="true" t="shared" si="3" ref="V5:V68">SUM(R5:U5)</f>
        <v>0</v>
      </c>
      <c r="W5" s="43"/>
    </row>
    <row r="6" spans="1:23" ht="15">
      <c r="A6" s="12">
        <v>2</v>
      </c>
      <c r="B6" s="12"/>
      <c r="C6" s="13"/>
      <c r="D6" s="25"/>
      <c r="E6" s="12"/>
      <c r="F6" s="13"/>
      <c r="G6" s="30">
        <f t="shared" si="0"/>
        <v>0</v>
      </c>
      <c r="H6" s="21"/>
      <c r="I6" s="22"/>
      <c r="J6" s="22"/>
      <c r="K6" s="22"/>
      <c r="L6" s="31">
        <f t="shared" si="1"/>
        <v>0</v>
      </c>
      <c r="M6" s="23"/>
      <c r="N6" s="22"/>
      <c r="O6" s="22"/>
      <c r="P6" s="22"/>
      <c r="Q6" s="31">
        <f t="shared" si="2"/>
        <v>0</v>
      </c>
      <c r="R6" s="21"/>
      <c r="S6" s="22"/>
      <c r="T6" s="22"/>
      <c r="U6" s="22"/>
      <c r="V6" s="31">
        <f t="shared" si="3"/>
        <v>0</v>
      </c>
      <c r="W6" s="43"/>
    </row>
    <row r="7" spans="1:23" ht="15">
      <c r="A7" s="12">
        <v>3</v>
      </c>
      <c r="B7" s="12"/>
      <c r="C7" s="13"/>
      <c r="D7" s="25"/>
      <c r="E7" s="12"/>
      <c r="F7" s="13"/>
      <c r="G7" s="30">
        <f t="shared" si="0"/>
        <v>0</v>
      </c>
      <c r="H7" s="21"/>
      <c r="I7" s="22"/>
      <c r="J7" s="22"/>
      <c r="K7" s="22"/>
      <c r="L7" s="31">
        <f t="shared" si="1"/>
        <v>0</v>
      </c>
      <c r="M7" s="23"/>
      <c r="N7" s="22"/>
      <c r="O7" s="22"/>
      <c r="P7" s="22"/>
      <c r="Q7" s="31">
        <f t="shared" si="2"/>
        <v>0</v>
      </c>
      <c r="R7" s="21"/>
      <c r="S7" s="22"/>
      <c r="T7" s="22"/>
      <c r="U7" s="22"/>
      <c r="V7" s="31">
        <f t="shared" si="3"/>
        <v>0</v>
      </c>
      <c r="W7" s="41"/>
    </row>
    <row r="8" spans="1:23" ht="15">
      <c r="A8" s="12">
        <v>4</v>
      </c>
      <c r="B8" s="12"/>
      <c r="C8" s="13"/>
      <c r="D8" s="25"/>
      <c r="E8" s="12"/>
      <c r="F8" s="13"/>
      <c r="G8" s="30">
        <f t="shared" si="0"/>
        <v>0</v>
      </c>
      <c r="H8" s="21"/>
      <c r="I8" s="22"/>
      <c r="J8" s="22"/>
      <c r="K8" s="22"/>
      <c r="L8" s="31">
        <f t="shared" si="1"/>
        <v>0</v>
      </c>
      <c r="M8" s="23"/>
      <c r="N8" s="22"/>
      <c r="O8" s="22"/>
      <c r="P8" s="22"/>
      <c r="Q8" s="31">
        <f t="shared" si="2"/>
        <v>0</v>
      </c>
      <c r="R8" s="21"/>
      <c r="S8" s="22"/>
      <c r="T8" s="22"/>
      <c r="U8" s="22"/>
      <c r="V8" s="31">
        <f t="shared" si="3"/>
        <v>0</v>
      </c>
      <c r="W8" s="43"/>
    </row>
    <row r="9" spans="1:23" ht="15">
      <c r="A9" s="12">
        <v>5</v>
      </c>
      <c r="B9" s="12"/>
      <c r="C9" s="13"/>
      <c r="D9" s="25"/>
      <c r="E9" s="12"/>
      <c r="F9" s="13"/>
      <c r="G9" s="30">
        <f t="shared" si="0"/>
        <v>0</v>
      </c>
      <c r="H9" s="21"/>
      <c r="I9" s="22"/>
      <c r="J9" s="22"/>
      <c r="K9" s="22"/>
      <c r="L9" s="31">
        <f t="shared" si="1"/>
        <v>0</v>
      </c>
      <c r="M9" s="23"/>
      <c r="N9" s="22"/>
      <c r="O9" s="22"/>
      <c r="P9" s="22"/>
      <c r="Q9" s="31">
        <f t="shared" si="2"/>
        <v>0</v>
      </c>
      <c r="R9" s="21"/>
      <c r="S9" s="22"/>
      <c r="T9" s="22"/>
      <c r="U9" s="22"/>
      <c r="V9" s="31">
        <f t="shared" si="3"/>
        <v>0</v>
      </c>
      <c r="W9" s="41"/>
    </row>
    <row r="10" spans="1:23" ht="15">
      <c r="A10" s="12">
        <v>6</v>
      </c>
      <c r="B10" s="12"/>
      <c r="C10" s="13"/>
      <c r="D10" s="25"/>
      <c r="E10" s="12"/>
      <c r="F10" s="13"/>
      <c r="G10" s="30">
        <f t="shared" si="0"/>
        <v>0</v>
      </c>
      <c r="H10" s="21"/>
      <c r="I10" s="22"/>
      <c r="J10" s="22"/>
      <c r="K10" s="22"/>
      <c r="L10" s="31">
        <f t="shared" si="1"/>
        <v>0</v>
      </c>
      <c r="M10" s="23"/>
      <c r="N10" s="22"/>
      <c r="O10" s="22"/>
      <c r="P10" s="22"/>
      <c r="Q10" s="31">
        <f t="shared" si="2"/>
        <v>0</v>
      </c>
      <c r="R10" s="23"/>
      <c r="S10" s="22"/>
      <c r="T10" s="22"/>
      <c r="U10" s="22"/>
      <c r="V10" s="31">
        <f t="shared" si="3"/>
        <v>0</v>
      </c>
      <c r="W10" s="41"/>
    </row>
    <row r="11" spans="1:23" ht="15">
      <c r="A11" s="12">
        <v>7</v>
      </c>
      <c r="B11" s="12"/>
      <c r="C11" s="13"/>
      <c r="D11" s="25"/>
      <c r="E11" s="12"/>
      <c r="F11" s="13"/>
      <c r="G11" s="30">
        <f t="shared" si="0"/>
        <v>0</v>
      </c>
      <c r="H11" s="21"/>
      <c r="I11" s="22"/>
      <c r="J11" s="22"/>
      <c r="K11" s="22"/>
      <c r="L11" s="31">
        <f t="shared" si="1"/>
        <v>0</v>
      </c>
      <c r="M11" s="23"/>
      <c r="N11" s="22"/>
      <c r="O11" s="22"/>
      <c r="P11" s="22"/>
      <c r="Q11" s="31">
        <f t="shared" si="2"/>
        <v>0</v>
      </c>
      <c r="R11" s="21"/>
      <c r="S11" s="22"/>
      <c r="T11" s="22"/>
      <c r="U11" s="22"/>
      <c r="V11" s="31">
        <f t="shared" si="3"/>
        <v>0</v>
      </c>
      <c r="W11" s="43"/>
    </row>
    <row r="12" spans="1:23" ht="15">
      <c r="A12" s="12">
        <v>8</v>
      </c>
      <c r="B12" s="12"/>
      <c r="C12" s="13"/>
      <c r="D12" s="25"/>
      <c r="E12" s="12"/>
      <c r="F12" s="13"/>
      <c r="G12" s="30">
        <f t="shared" si="0"/>
        <v>0</v>
      </c>
      <c r="H12" s="21"/>
      <c r="I12" s="22"/>
      <c r="J12" s="22"/>
      <c r="K12" s="22"/>
      <c r="L12" s="31">
        <f t="shared" si="1"/>
        <v>0</v>
      </c>
      <c r="M12" s="23"/>
      <c r="N12" s="22"/>
      <c r="O12" s="22"/>
      <c r="P12" s="22"/>
      <c r="Q12" s="31">
        <f t="shared" si="2"/>
        <v>0</v>
      </c>
      <c r="R12" s="21"/>
      <c r="S12" s="22"/>
      <c r="T12" s="22"/>
      <c r="U12" s="22"/>
      <c r="V12" s="31">
        <f t="shared" si="3"/>
        <v>0</v>
      </c>
      <c r="W12" s="43"/>
    </row>
    <row r="13" spans="1:23" ht="15">
      <c r="A13" s="12">
        <v>9</v>
      </c>
      <c r="B13" s="12"/>
      <c r="C13" s="13"/>
      <c r="D13" s="25"/>
      <c r="E13" s="12"/>
      <c r="F13" s="13"/>
      <c r="G13" s="30">
        <f t="shared" si="0"/>
        <v>0</v>
      </c>
      <c r="H13" s="21"/>
      <c r="I13" s="22"/>
      <c r="J13" s="22"/>
      <c r="K13" s="22"/>
      <c r="L13" s="31">
        <f t="shared" si="1"/>
        <v>0</v>
      </c>
      <c r="M13" s="23"/>
      <c r="N13" s="22"/>
      <c r="O13" s="22"/>
      <c r="P13" s="22"/>
      <c r="Q13" s="31">
        <f t="shared" si="2"/>
        <v>0</v>
      </c>
      <c r="R13" s="21"/>
      <c r="S13" s="22"/>
      <c r="T13" s="22"/>
      <c r="U13" s="22"/>
      <c r="V13" s="31">
        <f t="shared" si="3"/>
        <v>0</v>
      </c>
      <c r="W13" s="41"/>
    </row>
    <row r="14" spans="1:23" ht="15">
      <c r="A14" s="12">
        <v>10</v>
      </c>
      <c r="B14" s="12"/>
      <c r="C14" s="13"/>
      <c r="D14" s="25"/>
      <c r="E14" s="12"/>
      <c r="F14" s="13"/>
      <c r="G14" s="30">
        <f t="shared" si="0"/>
        <v>0</v>
      </c>
      <c r="H14" s="21"/>
      <c r="I14" s="22"/>
      <c r="J14" s="22"/>
      <c r="K14" s="22"/>
      <c r="L14" s="31">
        <f t="shared" si="1"/>
        <v>0</v>
      </c>
      <c r="M14" s="23"/>
      <c r="N14" s="22"/>
      <c r="O14" s="22"/>
      <c r="P14" s="22"/>
      <c r="Q14" s="31">
        <f t="shared" si="2"/>
        <v>0</v>
      </c>
      <c r="R14" s="21"/>
      <c r="S14" s="22"/>
      <c r="T14" s="22"/>
      <c r="U14" s="22"/>
      <c r="V14" s="31">
        <f t="shared" si="3"/>
        <v>0</v>
      </c>
      <c r="W14" s="41"/>
    </row>
    <row r="15" spans="1:23" ht="15">
      <c r="A15" s="12">
        <v>11</v>
      </c>
      <c r="B15" s="12"/>
      <c r="C15" s="13"/>
      <c r="D15" s="26"/>
      <c r="E15" s="12"/>
      <c r="F15" s="13"/>
      <c r="G15" s="30">
        <f t="shared" si="0"/>
        <v>0</v>
      </c>
      <c r="H15" s="21"/>
      <c r="I15" s="22"/>
      <c r="J15" s="22"/>
      <c r="K15" s="22"/>
      <c r="L15" s="31">
        <f t="shared" si="1"/>
        <v>0</v>
      </c>
      <c r="M15" s="23"/>
      <c r="N15" s="22"/>
      <c r="O15" s="22"/>
      <c r="P15" s="22"/>
      <c r="Q15" s="31">
        <f t="shared" si="2"/>
        <v>0</v>
      </c>
      <c r="R15" s="21"/>
      <c r="S15" s="22"/>
      <c r="T15" s="22"/>
      <c r="U15" s="22"/>
      <c r="V15" s="31">
        <f t="shared" si="3"/>
        <v>0</v>
      </c>
      <c r="W15" s="43"/>
    </row>
    <row r="16" spans="1:23" ht="15">
      <c r="A16" s="12">
        <v>12</v>
      </c>
      <c r="B16" s="12"/>
      <c r="C16" s="13"/>
      <c r="D16" s="25"/>
      <c r="E16" s="12"/>
      <c r="F16" s="13"/>
      <c r="G16" s="30">
        <f t="shared" si="0"/>
        <v>0</v>
      </c>
      <c r="H16" s="21"/>
      <c r="I16" s="22"/>
      <c r="J16" s="22"/>
      <c r="K16" s="22"/>
      <c r="L16" s="31">
        <f t="shared" si="1"/>
        <v>0</v>
      </c>
      <c r="M16" s="23"/>
      <c r="N16" s="22"/>
      <c r="O16" s="22"/>
      <c r="P16" s="22"/>
      <c r="Q16" s="31">
        <f t="shared" si="2"/>
        <v>0</v>
      </c>
      <c r="R16" s="21"/>
      <c r="S16" s="22"/>
      <c r="T16" s="22"/>
      <c r="U16" s="22"/>
      <c r="V16" s="31">
        <f t="shared" si="3"/>
        <v>0</v>
      </c>
      <c r="W16" s="41"/>
    </row>
    <row r="17" spans="1:23" ht="15">
      <c r="A17" s="12">
        <v>13</v>
      </c>
      <c r="B17" s="12"/>
      <c r="C17" s="13"/>
      <c r="D17" s="25"/>
      <c r="E17" s="12"/>
      <c r="F17" s="13"/>
      <c r="G17" s="30">
        <f t="shared" si="0"/>
        <v>0</v>
      </c>
      <c r="H17" s="21"/>
      <c r="I17" s="22"/>
      <c r="J17" s="22"/>
      <c r="K17" s="22"/>
      <c r="L17" s="31">
        <f t="shared" si="1"/>
        <v>0</v>
      </c>
      <c r="M17" s="23"/>
      <c r="N17" s="22"/>
      <c r="O17" s="22"/>
      <c r="P17" s="22"/>
      <c r="Q17" s="31">
        <f t="shared" si="2"/>
        <v>0</v>
      </c>
      <c r="R17" s="21"/>
      <c r="S17" s="22"/>
      <c r="T17" s="22"/>
      <c r="U17" s="22"/>
      <c r="V17" s="31">
        <f t="shared" si="3"/>
        <v>0</v>
      </c>
      <c r="W17" s="43"/>
    </row>
    <row r="18" spans="1:23" ht="15">
      <c r="A18" s="12">
        <v>14</v>
      </c>
      <c r="B18" s="12"/>
      <c r="C18" s="13"/>
      <c r="D18" s="25"/>
      <c r="E18" s="12"/>
      <c r="F18" s="13"/>
      <c r="G18" s="30">
        <f t="shared" si="0"/>
        <v>0</v>
      </c>
      <c r="H18" s="21"/>
      <c r="I18" s="22"/>
      <c r="J18" s="22"/>
      <c r="K18" s="22"/>
      <c r="L18" s="31">
        <f t="shared" si="1"/>
        <v>0</v>
      </c>
      <c r="M18" s="23"/>
      <c r="N18" s="22"/>
      <c r="O18" s="22"/>
      <c r="P18" s="22"/>
      <c r="Q18" s="31">
        <f t="shared" si="2"/>
        <v>0</v>
      </c>
      <c r="R18" s="21"/>
      <c r="S18" s="22"/>
      <c r="T18" s="22"/>
      <c r="U18" s="22"/>
      <c r="V18" s="31">
        <f t="shared" si="3"/>
        <v>0</v>
      </c>
      <c r="W18" s="43"/>
    </row>
    <row r="19" spans="1:23" ht="15">
      <c r="A19" s="12">
        <v>15</v>
      </c>
      <c r="B19" s="12"/>
      <c r="C19" s="13"/>
      <c r="D19" s="25"/>
      <c r="E19" s="12"/>
      <c r="F19" s="13"/>
      <c r="G19" s="30">
        <f t="shared" si="0"/>
        <v>0</v>
      </c>
      <c r="H19" s="21"/>
      <c r="I19" s="22"/>
      <c r="J19" s="22"/>
      <c r="K19" s="22"/>
      <c r="L19" s="31">
        <f t="shared" si="1"/>
        <v>0</v>
      </c>
      <c r="M19" s="23"/>
      <c r="N19" s="22"/>
      <c r="O19" s="22"/>
      <c r="P19" s="22"/>
      <c r="Q19" s="31">
        <f t="shared" si="2"/>
        <v>0</v>
      </c>
      <c r="R19" s="21"/>
      <c r="S19" s="22"/>
      <c r="T19" s="22"/>
      <c r="U19" s="22"/>
      <c r="V19" s="31">
        <f t="shared" si="3"/>
        <v>0</v>
      </c>
      <c r="W19" s="43"/>
    </row>
    <row r="20" spans="1:23" ht="15">
      <c r="A20" s="12">
        <v>16</v>
      </c>
      <c r="B20" s="12"/>
      <c r="C20" s="13"/>
      <c r="D20" s="25"/>
      <c r="E20" s="12"/>
      <c r="F20" s="13"/>
      <c r="G20" s="30">
        <f t="shared" si="0"/>
        <v>0</v>
      </c>
      <c r="H20" s="21"/>
      <c r="I20" s="22"/>
      <c r="J20" s="22"/>
      <c r="K20" s="22"/>
      <c r="L20" s="31">
        <f t="shared" si="1"/>
        <v>0</v>
      </c>
      <c r="M20" s="23"/>
      <c r="N20" s="22"/>
      <c r="O20" s="22"/>
      <c r="P20" s="22"/>
      <c r="Q20" s="31">
        <f t="shared" si="2"/>
        <v>0</v>
      </c>
      <c r="R20" s="21"/>
      <c r="S20" s="22"/>
      <c r="T20" s="22"/>
      <c r="U20" s="22"/>
      <c r="V20" s="31">
        <f t="shared" si="3"/>
        <v>0</v>
      </c>
      <c r="W20" s="41"/>
    </row>
    <row r="21" spans="1:23" ht="15">
      <c r="A21" s="12">
        <v>17</v>
      </c>
      <c r="B21" s="12"/>
      <c r="C21" s="13"/>
      <c r="D21" s="25"/>
      <c r="E21" s="12"/>
      <c r="F21" s="13"/>
      <c r="G21" s="30">
        <f t="shared" si="0"/>
        <v>0</v>
      </c>
      <c r="H21" s="27"/>
      <c r="I21" s="28"/>
      <c r="J21" s="28"/>
      <c r="K21" s="28"/>
      <c r="L21" s="31">
        <f t="shared" si="1"/>
        <v>0</v>
      </c>
      <c r="M21" s="29"/>
      <c r="N21" s="28"/>
      <c r="O21" s="28"/>
      <c r="P21" s="28"/>
      <c r="Q21" s="31">
        <f t="shared" si="2"/>
        <v>0</v>
      </c>
      <c r="R21" s="21"/>
      <c r="S21" s="22"/>
      <c r="T21" s="22"/>
      <c r="U21" s="22"/>
      <c r="V21" s="31">
        <f t="shared" si="3"/>
        <v>0</v>
      </c>
      <c r="W21" s="41"/>
    </row>
    <row r="22" spans="1:23" ht="15">
      <c r="A22" s="12">
        <v>18</v>
      </c>
      <c r="B22" s="12"/>
      <c r="C22" s="13"/>
      <c r="D22" s="25"/>
      <c r="E22" s="12"/>
      <c r="F22" s="13"/>
      <c r="G22" s="30">
        <f t="shared" si="0"/>
        <v>0</v>
      </c>
      <c r="H22" s="21"/>
      <c r="I22" s="22"/>
      <c r="J22" s="22"/>
      <c r="K22" s="22"/>
      <c r="L22" s="31">
        <f t="shared" si="1"/>
        <v>0</v>
      </c>
      <c r="M22" s="23"/>
      <c r="N22" s="22"/>
      <c r="O22" s="22"/>
      <c r="P22" s="22"/>
      <c r="Q22" s="31">
        <f t="shared" si="2"/>
        <v>0</v>
      </c>
      <c r="R22" s="21"/>
      <c r="S22" s="22"/>
      <c r="T22" s="22"/>
      <c r="U22" s="22"/>
      <c r="V22" s="31">
        <f t="shared" si="3"/>
        <v>0</v>
      </c>
      <c r="W22" s="41"/>
    </row>
    <row r="23" spans="1:23" ht="15">
      <c r="A23" s="12">
        <v>19</v>
      </c>
      <c r="B23" s="12"/>
      <c r="C23" s="13"/>
      <c r="D23" s="25"/>
      <c r="E23" s="12"/>
      <c r="F23" s="13"/>
      <c r="G23" s="30">
        <f t="shared" si="0"/>
        <v>0</v>
      </c>
      <c r="H23" s="21"/>
      <c r="I23" s="22"/>
      <c r="J23" s="22"/>
      <c r="K23" s="22"/>
      <c r="L23" s="31">
        <f t="shared" si="1"/>
        <v>0</v>
      </c>
      <c r="M23" s="23"/>
      <c r="N23" s="22"/>
      <c r="O23" s="22"/>
      <c r="P23" s="22"/>
      <c r="Q23" s="31">
        <f t="shared" si="2"/>
        <v>0</v>
      </c>
      <c r="R23" s="21"/>
      <c r="S23" s="22"/>
      <c r="T23" s="22"/>
      <c r="U23" s="22"/>
      <c r="V23" s="31">
        <f t="shared" si="3"/>
        <v>0</v>
      </c>
      <c r="W23" s="43"/>
    </row>
    <row r="24" spans="1:23" ht="15">
      <c r="A24" s="12">
        <v>20</v>
      </c>
      <c r="B24" s="12"/>
      <c r="C24" s="13"/>
      <c r="D24" s="25"/>
      <c r="E24" s="12"/>
      <c r="F24" s="13"/>
      <c r="G24" s="30">
        <f t="shared" si="0"/>
        <v>0</v>
      </c>
      <c r="H24" s="21"/>
      <c r="I24" s="22"/>
      <c r="J24" s="22"/>
      <c r="K24" s="22"/>
      <c r="L24" s="31">
        <f t="shared" si="1"/>
        <v>0</v>
      </c>
      <c r="M24" s="23"/>
      <c r="N24" s="22"/>
      <c r="O24" s="22"/>
      <c r="P24" s="22"/>
      <c r="Q24" s="31">
        <f t="shared" si="2"/>
        <v>0</v>
      </c>
      <c r="R24" s="21"/>
      <c r="S24" s="22"/>
      <c r="T24" s="22"/>
      <c r="U24" s="22"/>
      <c r="V24" s="31">
        <f t="shared" si="3"/>
        <v>0</v>
      </c>
      <c r="W24" s="41"/>
    </row>
    <row r="25" spans="1:23" ht="15">
      <c r="A25" s="12">
        <v>21</v>
      </c>
      <c r="B25" s="12"/>
      <c r="C25" s="13"/>
      <c r="D25" s="25"/>
      <c r="E25" s="12"/>
      <c r="F25" s="13"/>
      <c r="G25" s="30">
        <f t="shared" si="0"/>
        <v>0</v>
      </c>
      <c r="H25" s="21"/>
      <c r="I25" s="22"/>
      <c r="J25" s="22"/>
      <c r="K25" s="22"/>
      <c r="L25" s="31">
        <f t="shared" si="1"/>
        <v>0</v>
      </c>
      <c r="M25" s="23"/>
      <c r="N25" s="22"/>
      <c r="O25" s="22"/>
      <c r="P25" s="22"/>
      <c r="Q25" s="31">
        <f t="shared" si="2"/>
        <v>0</v>
      </c>
      <c r="R25" s="21"/>
      <c r="S25" s="22"/>
      <c r="T25" s="22"/>
      <c r="U25" s="22"/>
      <c r="V25" s="31">
        <f t="shared" si="3"/>
        <v>0</v>
      </c>
      <c r="W25" s="41"/>
    </row>
    <row r="26" spans="1:23" ht="15">
      <c r="A26" s="12">
        <v>22</v>
      </c>
      <c r="B26" s="12"/>
      <c r="C26" s="13"/>
      <c r="D26" s="25"/>
      <c r="E26" s="12"/>
      <c r="F26" s="13"/>
      <c r="G26" s="30">
        <f t="shared" si="0"/>
        <v>0</v>
      </c>
      <c r="H26" s="21"/>
      <c r="I26" s="22"/>
      <c r="J26" s="22"/>
      <c r="K26" s="22"/>
      <c r="L26" s="31">
        <f t="shared" si="1"/>
        <v>0</v>
      </c>
      <c r="M26" s="23"/>
      <c r="N26" s="22"/>
      <c r="O26" s="22"/>
      <c r="P26" s="22"/>
      <c r="Q26" s="31">
        <f t="shared" si="2"/>
        <v>0</v>
      </c>
      <c r="R26" s="21"/>
      <c r="S26" s="22"/>
      <c r="T26" s="22"/>
      <c r="U26" s="22"/>
      <c r="V26" s="31">
        <f t="shared" si="3"/>
        <v>0</v>
      </c>
      <c r="W26" s="41"/>
    </row>
    <row r="27" spans="1:23" ht="15">
      <c r="A27" s="12">
        <v>23</v>
      </c>
      <c r="B27" s="12"/>
      <c r="C27" s="13"/>
      <c r="D27" s="25"/>
      <c r="E27" s="12"/>
      <c r="F27" s="13"/>
      <c r="G27" s="30">
        <f t="shared" si="0"/>
        <v>0</v>
      </c>
      <c r="H27" s="21"/>
      <c r="I27" s="22"/>
      <c r="J27" s="22"/>
      <c r="K27" s="22"/>
      <c r="L27" s="31">
        <f t="shared" si="1"/>
        <v>0</v>
      </c>
      <c r="M27" s="23"/>
      <c r="N27" s="22"/>
      <c r="O27" s="22"/>
      <c r="P27" s="22"/>
      <c r="Q27" s="31">
        <f t="shared" si="2"/>
        <v>0</v>
      </c>
      <c r="R27" s="21"/>
      <c r="S27" s="22"/>
      <c r="T27" s="22"/>
      <c r="U27" s="22"/>
      <c r="V27" s="31">
        <f t="shared" si="3"/>
        <v>0</v>
      </c>
      <c r="W27" s="43"/>
    </row>
    <row r="28" spans="1:23" ht="15">
      <c r="A28" s="12">
        <v>24</v>
      </c>
      <c r="B28" s="12"/>
      <c r="C28" s="13"/>
      <c r="D28" s="25"/>
      <c r="E28" s="12"/>
      <c r="F28" s="13"/>
      <c r="G28" s="30">
        <f t="shared" si="0"/>
        <v>0</v>
      </c>
      <c r="H28" s="21"/>
      <c r="I28" s="22"/>
      <c r="J28" s="22"/>
      <c r="K28" s="22"/>
      <c r="L28" s="31">
        <f t="shared" si="1"/>
        <v>0</v>
      </c>
      <c r="M28" s="23"/>
      <c r="N28" s="22"/>
      <c r="O28" s="22"/>
      <c r="P28" s="22"/>
      <c r="Q28" s="31">
        <f t="shared" si="2"/>
        <v>0</v>
      </c>
      <c r="R28" s="21"/>
      <c r="S28" s="22"/>
      <c r="T28" s="22"/>
      <c r="U28" s="22"/>
      <c r="V28" s="31">
        <f t="shared" si="3"/>
        <v>0</v>
      </c>
      <c r="W28" s="43"/>
    </row>
    <row r="29" spans="1:23" ht="15">
      <c r="A29" s="12">
        <v>25</v>
      </c>
      <c r="B29" s="12"/>
      <c r="C29" s="13"/>
      <c r="D29" s="25"/>
      <c r="E29" s="12"/>
      <c r="F29" s="13"/>
      <c r="G29" s="30">
        <f t="shared" si="0"/>
        <v>0</v>
      </c>
      <c r="H29" s="21"/>
      <c r="I29" s="22"/>
      <c r="J29" s="22"/>
      <c r="K29" s="22"/>
      <c r="L29" s="31">
        <f t="shared" si="1"/>
        <v>0</v>
      </c>
      <c r="M29" s="23"/>
      <c r="N29" s="22"/>
      <c r="O29" s="22"/>
      <c r="P29" s="22"/>
      <c r="Q29" s="31">
        <f t="shared" si="2"/>
        <v>0</v>
      </c>
      <c r="R29" s="21"/>
      <c r="S29" s="22"/>
      <c r="T29" s="22"/>
      <c r="U29" s="22"/>
      <c r="V29" s="31">
        <f t="shared" si="3"/>
        <v>0</v>
      </c>
      <c r="W29" s="43"/>
    </row>
    <row r="30" spans="1:23" ht="15">
      <c r="A30" s="12">
        <v>26</v>
      </c>
      <c r="B30" s="12"/>
      <c r="C30" s="13"/>
      <c r="D30" s="25"/>
      <c r="E30" s="12"/>
      <c r="F30" s="13"/>
      <c r="G30" s="30">
        <f t="shared" si="0"/>
        <v>0</v>
      </c>
      <c r="H30" s="21"/>
      <c r="I30" s="22"/>
      <c r="J30" s="22"/>
      <c r="K30" s="22"/>
      <c r="L30" s="31">
        <f t="shared" si="1"/>
        <v>0</v>
      </c>
      <c r="M30" s="23"/>
      <c r="N30" s="22"/>
      <c r="O30" s="22"/>
      <c r="P30" s="22"/>
      <c r="Q30" s="31">
        <f t="shared" si="2"/>
        <v>0</v>
      </c>
      <c r="R30" s="21"/>
      <c r="S30" s="22"/>
      <c r="T30" s="22"/>
      <c r="U30" s="22"/>
      <c r="V30" s="31">
        <f t="shared" si="3"/>
        <v>0</v>
      </c>
      <c r="W30" s="41"/>
    </row>
    <row r="31" spans="1:23" ht="15">
      <c r="A31" s="12">
        <v>27</v>
      </c>
      <c r="B31" s="12"/>
      <c r="C31" s="13"/>
      <c r="D31" s="25"/>
      <c r="E31" s="12"/>
      <c r="F31" s="13"/>
      <c r="G31" s="30">
        <f t="shared" si="0"/>
        <v>0</v>
      </c>
      <c r="H31" s="21"/>
      <c r="I31" s="22"/>
      <c r="J31" s="22"/>
      <c r="K31" s="22"/>
      <c r="L31" s="31">
        <f t="shared" si="1"/>
        <v>0</v>
      </c>
      <c r="M31" s="23"/>
      <c r="N31" s="22"/>
      <c r="O31" s="22"/>
      <c r="P31" s="22"/>
      <c r="Q31" s="31">
        <f t="shared" si="2"/>
        <v>0</v>
      </c>
      <c r="R31" s="21"/>
      <c r="S31" s="22"/>
      <c r="T31" s="22"/>
      <c r="U31" s="22"/>
      <c r="V31" s="31">
        <f t="shared" si="3"/>
        <v>0</v>
      </c>
      <c r="W31" s="43"/>
    </row>
    <row r="32" spans="1:23" ht="15">
      <c r="A32" s="12">
        <v>28</v>
      </c>
      <c r="B32" s="12"/>
      <c r="C32" s="13"/>
      <c r="D32" s="25"/>
      <c r="E32" s="12"/>
      <c r="F32" s="13"/>
      <c r="G32" s="30">
        <f t="shared" si="0"/>
        <v>0</v>
      </c>
      <c r="H32" s="21"/>
      <c r="I32" s="22"/>
      <c r="J32" s="22"/>
      <c r="K32" s="22"/>
      <c r="L32" s="31">
        <f t="shared" si="1"/>
        <v>0</v>
      </c>
      <c r="M32" s="23"/>
      <c r="N32" s="22"/>
      <c r="O32" s="22"/>
      <c r="P32" s="22"/>
      <c r="Q32" s="31">
        <f t="shared" si="2"/>
        <v>0</v>
      </c>
      <c r="R32" s="21"/>
      <c r="S32" s="22"/>
      <c r="T32" s="22"/>
      <c r="U32" s="22"/>
      <c r="V32" s="31">
        <f t="shared" si="3"/>
        <v>0</v>
      </c>
      <c r="W32" s="43"/>
    </row>
    <row r="33" spans="1:23" ht="15">
      <c r="A33" s="12">
        <v>29</v>
      </c>
      <c r="B33" s="12"/>
      <c r="C33" s="13"/>
      <c r="D33" s="25"/>
      <c r="E33" s="12"/>
      <c r="F33" s="13"/>
      <c r="G33" s="30">
        <f t="shared" si="0"/>
        <v>0</v>
      </c>
      <c r="H33" s="27"/>
      <c r="I33" s="28"/>
      <c r="J33" s="28"/>
      <c r="K33" s="28"/>
      <c r="L33" s="31">
        <f t="shared" si="1"/>
        <v>0</v>
      </c>
      <c r="M33" s="29"/>
      <c r="N33" s="28"/>
      <c r="O33" s="28"/>
      <c r="P33" s="28"/>
      <c r="Q33" s="31">
        <f t="shared" si="2"/>
        <v>0</v>
      </c>
      <c r="R33" s="21"/>
      <c r="S33" s="22"/>
      <c r="T33" s="22"/>
      <c r="U33" s="22"/>
      <c r="V33" s="31">
        <f t="shared" si="3"/>
        <v>0</v>
      </c>
      <c r="W33" s="43"/>
    </row>
    <row r="34" spans="1:23" ht="15">
      <c r="A34" s="12">
        <v>30</v>
      </c>
      <c r="B34" s="12"/>
      <c r="C34" s="13"/>
      <c r="D34" s="25"/>
      <c r="E34" s="12"/>
      <c r="F34" s="13"/>
      <c r="G34" s="30">
        <f t="shared" si="0"/>
        <v>0</v>
      </c>
      <c r="H34" s="21"/>
      <c r="I34" s="22"/>
      <c r="J34" s="22"/>
      <c r="K34" s="22"/>
      <c r="L34" s="31">
        <f t="shared" si="1"/>
        <v>0</v>
      </c>
      <c r="M34" s="23"/>
      <c r="N34" s="22"/>
      <c r="O34" s="22"/>
      <c r="P34" s="22"/>
      <c r="Q34" s="31">
        <f t="shared" si="2"/>
        <v>0</v>
      </c>
      <c r="R34" s="21"/>
      <c r="S34" s="22"/>
      <c r="T34" s="22"/>
      <c r="U34" s="22"/>
      <c r="V34" s="31">
        <f t="shared" si="3"/>
        <v>0</v>
      </c>
      <c r="W34" s="41"/>
    </row>
    <row r="35" spans="1:23" ht="15">
      <c r="A35" s="12">
        <v>31</v>
      </c>
      <c r="B35" s="12"/>
      <c r="C35" s="13"/>
      <c r="D35" s="25"/>
      <c r="E35" s="12"/>
      <c r="F35" s="13"/>
      <c r="G35" s="30">
        <f t="shared" si="0"/>
        <v>0</v>
      </c>
      <c r="H35" s="21"/>
      <c r="I35" s="22"/>
      <c r="J35" s="22"/>
      <c r="K35" s="22"/>
      <c r="L35" s="31">
        <f t="shared" si="1"/>
        <v>0</v>
      </c>
      <c r="M35" s="23"/>
      <c r="N35" s="22"/>
      <c r="O35" s="22"/>
      <c r="P35" s="22"/>
      <c r="Q35" s="31">
        <f t="shared" si="2"/>
        <v>0</v>
      </c>
      <c r="R35" s="21"/>
      <c r="S35" s="22"/>
      <c r="T35" s="22"/>
      <c r="U35" s="22"/>
      <c r="V35" s="31">
        <f t="shared" si="3"/>
        <v>0</v>
      </c>
      <c r="W35" s="43"/>
    </row>
    <row r="36" spans="1:23" ht="15">
      <c r="A36" s="12">
        <v>32</v>
      </c>
      <c r="B36" s="12"/>
      <c r="C36" s="13"/>
      <c r="D36" s="25"/>
      <c r="E36" s="12"/>
      <c r="F36" s="13"/>
      <c r="G36" s="30">
        <f t="shared" si="0"/>
        <v>0</v>
      </c>
      <c r="H36" s="21"/>
      <c r="I36" s="22"/>
      <c r="J36" s="22"/>
      <c r="K36" s="22"/>
      <c r="L36" s="31">
        <f t="shared" si="1"/>
        <v>0</v>
      </c>
      <c r="M36" s="23"/>
      <c r="N36" s="22"/>
      <c r="O36" s="22"/>
      <c r="P36" s="22"/>
      <c r="Q36" s="31">
        <f t="shared" si="2"/>
        <v>0</v>
      </c>
      <c r="R36" s="21"/>
      <c r="S36" s="22"/>
      <c r="T36" s="22"/>
      <c r="U36" s="22"/>
      <c r="V36" s="31">
        <f t="shared" si="3"/>
        <v>0</v>
      </c>
      <c r="W36" s="41"/>
    </row>
    <row r="37" spans="1:23" ht="15">
      <c r="A37" s="12">
        <v>33</v>
      </c>
      <c r="B37" s="12"/>
      <c r="C37" s="13"/>
      <c r="D37" s="25"/>
      <c r="E37" s="12"/>
      <c r="F37" s="13"/>
      <c r="G37" s="30">
        <f t="shared" si="0"/>
        <v>0</v>
      </c>
      <c r="H37" s="21"/>
      <c r="I37" s="22"/>
      <c r="J37" s="22"/>
      <c r="K37" s="22"/>
      <c r="L37" s="31">
        <f t="shared" si="1"/>
        <v>0</v>
      </c>
      <c r="M37" s="23"/>
      <c r="N37" s="22"/>
      <c r="O37" s="22"/>
      <c r="P37" s="22"/>
      <c r="Q37" s="31">
        <f t="shared" si="2"/>
        <v>0</v>
      </c>
      <c r="R37" s="21"/>
      <c r="S37" s="22"/>
      <c r="T37" s="22"/>
      <c r="U37" s="22"/>
      <c r="V37" s="31">
        <f t="shared" si="3"/>
        <v>0</v>
      </c>
      <c r="W37" s="43"/>
    </row>
    <row r="38" spans="1:23" ht="15">
      <c r="A38" s="12">
        <v>34</v>
      </c>
      <c r="B38" s="12"/>
      <c r="C38" s="13"/>
      <c r="D38" s="25"/>
      <c r="E38" s="12"/>
      <c r="F38" s="13"/>
      <c r="G38" s="30">
        <f t="shared" si="0"/>
        <v>0</v>
      </c>
      <c r="H38" s="21"/>
      <c r="I38" s="22"/>
      <c r="J38" s="22"/>
      <c r="K38" s="22"/>
      <c r="L38" s="31">
        <f t="shared" si="1"/>
        <v>0</v>
      </c>
      <c r="M38" s="23"/>
      <c r="N38" s="22"/>
      <c r="O38" s="22"/>
      <c r="P38" s="22"/>
      <c r="Q38" s="31">
        <f t="shared" si="2"/>
        <v>0</v>
      </c>
      <c r="R38" s="21"/>
      <c r="S38" s="22"/>
      <c r="T38" s="22"/>
      <c r="U38" s="22"/>
      <c r="V38" s="31">
        <f t="shared" si="3"/>
        <v>0</v>
      </c>
      <c r="W38" s="43"/>
    </row>
    <row r="39" spans="1:23" ht="15">
      <c r="A39" s="12">
        <v>35</v>
      </c>
      <c r="B39" s="12"/>
      <c r="C39" s="13"/>
      <c r="D39" s="25"/>
      <c r="E39" s="12"/>
      <c r="F39" s="13"/>
      <c r="G39" s="30">
        <f t="shared" si="0"/>
        <v>0</v>
      </c>
      <c r="H39" s="21"/>
      <c r="I39" s="22"/>
      <c r="J39" s="22"/>
      <c r="K39" s="22"/>
      <c r="L39" s="31">
        <f t="shared" si="1"/>
        <v>0</v>
      </c>
      <c r="M39" s="23"/>
      <c r="N39" s="22"/>
      <c r="O39" s="22"/>
      <c r="P39" s="22"/>
      <c r="Q39" s="31">
        <f t="shared" si="2"/>
        <v>0</v>
      </c>
      <c r="R39" s="21"/>
      <c r="S39" s="22"/>
      <c r="T39" s="22"/>
      <c r="U39" s="22"/>
      <c r="V39" s="31">
        <f t="shared" si="3"/>
        <v>0</v>
      </c>
      <c r="W39" s="41"/>
    </row>
    <row r="40" spans="1:23" ht="15">
      <c r="A40" s="12">
        <v>36</v>
      </c>
      <c r="B40" s="12"/>
      <c r="C40" s="13"/>
      <c r="D40" s="25"/>
      <c r="E40" s="12"/>
      <c r="F40" s="13"/>
      <c r="G40" s="30">
        <f t="shared" si="0"/>
        <v>0</v>
      </c>
      <c r="H40" s="21"/>
      <c r="I40" s="22"/>
      <c r="J40" s="22"/>
      <c r="K40" s="22"/>
      <c r="L40" s="31">
        <f t="shared" si="1"/>
        <v>0</v>
      </c>
      <c r="M40" s="23"/>
      <c r="N40" s="22"/>
      <c r="O40" s="22"/>
      <c r="P40" s="22"/>
      <c r="Q40" s="31">
        <f t="shared" si="2"/>
        <v>0</v>
      </c>
      <c r="R40" s="21"/>
      <c r="S40" s="22"/>
      <c r="T40" s="22"/>
      <c r="U40" s="22"/>
      <c r="V40" s="31">
        <f t="shared" si="3"/>
        <v>0</v>
      </c>
      <c r="W40" s="43"/>
    </row>
    <row r="41" spans="1:23" ht="15">
      <c r="A41" s="12">
        <v>37</v>
      </c>
      <c r="B41" s="12"/>
      <c r="C41" s="13"/>
      <c r="D41" s="25"/>
      <c r="E41" s="12"/>
      <c r="F41" s="13"/>
      <c r="G41" s="30">
        <f t="shared" si="0"/>
        <v>0</v>
      </c>
      <c r="H41" s="21"/>
      <c r="I41" s="22"/>
      <c r="J41" s="22"/>
      <c r="K41" s="22"/>
      <c r="L41" s="31">
        <f t="shared" si="1"/>
        <v>0</v>
      </c>
      <c r="M41" s="23"/>
      <c r="N41" s="22"/>
      <c r="O41" s="22"/>
      <c r="P41" s="22"/>
      <c r="Q41" s="31">
        <f t="shared" si="2"/>
        <v>0</v>
      </c>
      <c r="R41" s="21"/>
      <c r="S41" s="22"/>
      <c r="T41" s="22"/>
      <c r="U41" s="22"/>
      <c r="V41" s="31">
        <f t="shared" si="3"/>
        <v>0</v>
      </c>
      <c r="W41" s="41"/>
    </row>
    <row r="42" spans="1:23" ht="15">
      <c r="A42" s="12">
        <v>38</v>
      </c>
      <c r="B42" s="12"/>
      <c r="C42" s="13"/>
      <c r="D42" s="25"/>
      <c r="E42" s="12"/>
      <c r="F42" s="13"/>
      <c r="G42" s="30">
        <f t="shared" si="0"/>
        <v>0</v>
      </c>
      <c r="H42" s="21"/>
      <c r="I42" s="22"/>
      <c r="J42" s="22"/>
      <c r="K42" s="22"/>
      <c r="L42" s="31">
        <f t="shared" si="1"/>
        <v>0</v>
      </c>
      <c r="M42" s="23"/>
      <c r="N42" s="22"/>
      <c r="O42" s="22"/>
      <c r="P42" s="22"/>
      <c r="Q42" s="31">
        <f t="shared" si="2"/>
        <v>0</v>
      </c>
      <c r="R42" s="21"/>
      <c r="S42" s="22"/>
      <c r="T42" s="22"/>
      <c r="U42" s="22"/>
      <c r="V42" s="31">
        <f t="shared" si="3"/>
        <v>0</v>
      </c>
      <c r="W42" s="41"/>
    </row>
    <row r="43" spans="1:23" ht="15">
      <c r="A43" s="12">
        <v>39</v>
      </c>
      <c r="B43" s="12"/>
      <c r="C43" s="13"/>
      <c r="D43" s="25"/>
      <c r="E43" s="12"/>
      <c r="F43" s="13"/>
      <c r="G43" s="30">
        <f t="shared" si="0"/>
        <v>0</v>
      </c>
      <c r="H43" s="21"/>
      <c r="I43" s="22"/>
      <c r="J43" s="22"/>
      <c r="K43" s="22"/>
      <c r="L43" s="31">
        <f t="shared" si="1"/>
        <v>0</v>
      </c>
      <c r="M43" s="23"/>
      <c r="N43" s="22"/>
      <c r="O43" s="22"/>
      <c r="P43" s="22"/>
      <c r="Q43" s="31">
        <f t="shared" si="2"/>
        <v>0</v>
      </c>
      <c r="R43" s="21"/>
      <c r="S43" s="22"/>
      <c r="T43" s="22"/>
      <c r="U43" s="22"/>
      <c r="V43" s="31">
        <f t="shared" si="3"/>
        <v>0</v>
      </c>
      <c r="W43" s="43"/>
    </row>
    <row r="44" spans="1:23" ht="15">
      <c r="A44" s="12">
        <v>40</v>
      </c>
      <c r="B44" s="64"/>
      <c r="C44" s="66"/>
      <c r="D44" s="67"/>
      <c r="E44" s="64"/>
      <c r="F44" s="65"/>
      <c r="G44" s="68">
        <f t="shared" si="0"/>
        <v>0</v>
      </c>
      <c r="H44" s="69"/>
      <c r="I44" s="70"/>
      <c r="J44" s="70"/>
      <c r="K44" s="70"/>
      <c r="L44" s="71">
        <f t="shared" si="1"/>
        <v>0</v>
      </c>
      <c r="M44" s="72"/>
      <c r="N44" s="70"/>
      <c r="O44" s="70"/>
      <c r="P44" s="70"/>
      <c r="Q44" s="71">
        <f t="shared" si="2"/>
        <v>0</v>
      </c>
      <c r="R44" s="69"/>
      <c r="S44" s="70"/>
      <c r="T44" s="70"/>
      <c r="U44" s="70"/>
      <c r="V44" s="71">
        <f t="shared" si="3"/>
        <v>0</v>
      </c>
      <c r="W44" s="62"/>
    </row>
    <row r="45" spans="1:23" ht="15">
      <c r="A45" s="12">
        <v>41</v>
      </c>
      <c r="B45" s="64"/>
      <c r="C45" s="66"/>
      <c r="D45" s="67"/>
      <c r="E45" s="64"/>
      <c r="F45" s="65"/>
      <c r="G45" s="68">
        <f t="shared" si="0"/>
        <v>0</v>
      </c>
      <c r="H45" s="69"/>
      <c r="I45" s="70"/>
      <c r="J45" s="70"/>
      <c r="K45" s="70"/>
      <c r="L45" s="71">
        <f t="shared" si="1"/>
        <v>0</v>
      </c>
      <c r="M45" s="72"/>
      <c r="N45" s="70"/>
      <c r="O45" s="70"/>
      <c r="P45" s="70"/>
      <c r="Q45" s="71">
        <f t="shared" si="2"/>
        <v>0</v>
      </c>
      <c r="R45" s="69"/>
      <c r="S45" s="70"/>
      <c r="T45" s="70"/>
      <c r="U45" s="70"/>
      <c r="V45" s="71">
        <f t="shared" si="3"/>
        <v>0</v>
      </c>
      <c r="W45" s="62"/>
    </row>
    <row r="46" spans="1:23" ht="15">
      <c r="A46" s="12">
        <v>42</v>
      </c>
      <c r="B46" s="64"/>
      <c r="C46" s="66"/>
      <c r="D46" s="67"/>
      <c r="E46" s="64"/>
      <c r="F46" s="65"/>
      <c r="G46" s="68">
        <f t="shared" si="0"/>
        <v>0</v>
      </c>
      <c r="H46" s="69"/>
      <c r="I46" s="70"/>
      <c r="J46" s="70"/>
      <c r="K46" s="70"/>
      <c r="L46" s="71">
        <f t="shared" si="1"/>
        <v>0</v>
      </c>
      <c r="M46" s="72"/>
      <c r="N46" s="70"/>
      <c r="O46" s="70"/>
      <c r="P46" s="70"/>
      <c r="Q46" s="71">
        <f t="shared" si="2"/>
        <v>0</v>
      </c>
      <c r="R46" s="69"/>
      <c r="S46" s="70"/>
      <c r="T46" s="70"/>
      <c r="U46" s="70"/>
      <c r="V46" s="71">
        <f t="shared" si="3"/>
        <v>0</v>
      </c>
      <c r="W46" s="62"/>
    </row>
    <row r="47" spans="1:23" ht="15">
      <c r="A47" s="12">
        <v>43</v>
      </c>
      <c r="B47" s="64"/>
      <c r="C47" s="66"/>
      <c r="D47" s="67"/>
      <c r="E47" s="64"/>
      <c r="F47" s="65"/>
      <c r="G47" s="68">
        <f t="shared" si="0"/>
        <v>0</v>
      </c>
      <c r="H47" s="69"/>
      <c r="I47" s="70"/>
      <c r="J47" s="70"/>
      <c r="K47" s="70"/>
      <c r="L47" s="71">
        <f t="shared" si="1"/>
        <v>0</v>
      </c>
      <c r="M47" s="72"/>
      <c r="N47" s="70"/>
      <c r="O47" s="70"/>
      <c r="P47" s="70"/>
      <c r="Q47" s="71">
        <f t="shared" si="2"/>
        <v>0</v>
      </c>
      <c r="R47" s="69"/>
      <c r="S47" s="70"/>
      <c r="T47" s="70"/>
      <c r="U47" s="70"/>
      <c r="V47" s="71">
        <f t="shared" si="3"/>
        <v>0</v>
      </c>
      <c r="W47" s="62"/>
    </row>
    <row r="48" spans="1:23" ht="15">
      <c r="A48" s="12">
        <v>44</v>
      </c>
      <c r="B48" s="64"/>
      <c r="C48" s="66"/>
      <c r="D48" s="67"/>
      <c r="E48" s="64"/>
      <c r="F48" s="65"/>
      <c r="G48" s="68">
        <f t="shared" si="0"/>
        <v>0</v>
      </c>
      <c r="H48" s="69"/>
      <c r="I48" s="70"/>
      <c r="J48" s="70"/>
      <c r="K48" s="70"/>
      <c r="L48" s="71">
        <f t="shared" si="1"/>
        <v>0</v>
      </c>
      <c r="M48" s="72"/>
      <c r="N48" s="70"/>
      <c r="O48" s="70"/>
      <c r="P48" s="70"/>
      <c r="Q48" s="71">
        <f t="shared" si="2"/>
        <v>0</v>
      </c>
      <c r="R48" s="69"/>
      <c r="S48" s="70"/>
      <c r="T48" s="70"/>
      <c r="U48" s="70"/>
      <c r="V48" s="71">
        <f t="shared" si="3"/>
        <v>0</v>
      </c>
      <c r="W48" s="62"/>
    </row>
    <row r="49" spans="1:23" ht="15">
      <c r="A49" s="12">
        <v>45</v>
      </c>
      <c r="B49" s="64"/>
      <c r="C49" s="66"/>
      <c r="D49" s="67"/>
      <c r="E49" s="64"/>
      <c r="F49" s="65"/>
      <c r="G49" s="68">
        <f>SUM(L49,Q49,V49)+W49</f>
        <v>0</v>
      </c>
      <c r="H49" s="69"/>
      <c r="I49" s="70"/>
      <c r="J49" s="70"/>
      <c r="K49" s="70"/>
      <c r="L49" s="71">
        <f>SUM(H49:K49)</f>
        <v>0</v>
      </c>
      <c r="M49" s="72"/>
      <c r="N49" s="70"/>
      <c r="O49" s="70"/>
      <c r="P49" s="70"/>
      <c r="Q49" s="71">
        <f>SUM(M49:P49)</f>
        <v>0</v>
      </c>
      <c r="R49" s="69"/>
      <c r="S49" s="70"/>
      <c r="T49" s="70"/>
      <c r="U49" s="70"/>
      <c r="V49" s="71">
        <f>SUM(R49:U49)</f>
        <v>0</v>
      </c>
      <c r="W49" s="62"/>
    </row>
    <row r="50" spans="1:23" ht="15">
      <c r="A50" s="12">
        <v>46</v>
      </c>
      <c r="B50" s="64"/>
      <c r="C50" s="66"/>
      <c r="D50" s="67"/>
      <c r="E50" s="64"/>
      <c r="F50" s="65"/>
      <c r="G50" s="68">
        <f>SUM(L50,Q50,V50)+W50</f>
        <v>0</v>
      </c>
      <c r="H50" s="69"/>
      <c r="I50" s="70"/>
      <c r="J50" s="70"/>
      <c r="K50" s="70"/>
      <c r="L50" s="71">
        <f>SUM(H50:K50)</f>
        <v>0</v>
      </c>
      <c r="M50" s="72"/>
      <c r="N50" s="70"/>
      <c r="O50" s="70"/>
      <c r="P50" s="70"/>
      <c r="Q50" s="71">
        <f>SUM(M50:P50)</f>
        <v>0</v>
      </c>
      <c r="R50" s="69"/>
      <c r="S50" s="70"/>
      <c r="T50" s="70"/>
      <c r="U50" s="70"/>
      <c r="V50" s="71">
        <f>SUM(R50:U50)</f>
        <v>0</v>
      </c>
      <c r="W50" s="62"/>
    </row>
    <row r="51" spans="1:23" ht="15">
      <c r="A51" s="12">
        <v>47</v>
      </c>
      <c r="B51" s="64"/>
      <c r="C51" s="66"/>
      <c r="D51" s="67"/>
      <c r="E51" s="64"/>
      <c r="F51" s="65"/>
      <c r="G51" s="68">
        <f>SUM(L51,Q51,V51)+W51</f>
        <v>0</v>
      </c>
      <c r="H51" s="69"/>
      <c r="I51" s="70"/>
      <c r="J51" s="70"/>
      <c r="K51" s="70"/>
      <c r="L51" s="71">
        <f>SUM(H51:K51)</f>
        <v>0</v>
      </c>
      <c r="M51" s="72"/>
      <c r="N51" s="70"/>
      <c r="O51" s="70"/>
      <c r="P51" s="70"/>
      <c r="Q51" s="71">
        <f>SUM(M51:P51)</f>
        <v>0</v>
      </c>
      <c r="R51" s="69"/>
      <c r="S51" s="70"/>
      <c r="T51" s="70"/>
      <c r="U51" s="70"/>
      <c r="V51" s="71">
        <f>SUM(R51:U51)</f>
        <v>0</v>
      </c>
      <c r="W51" s="62"/>
    </row>
    <row r="52" spans="1:23" ht="15">
      <c r="A52" s="12">
        <v>48</v>
      </c>
      <c r="B52" s="64"/>
      <c r="C52" s="66"/>
      <c r="D52" s="67"/>
      <c r="E52" s="64"/>
      <c r="F52" s="65"/>
      <c r="G52" s="68">
        <f>SUM(L52,Q52,V52)+W52</f>
        <v>0</v>
      </c>
      <c r="H52" s="69"/>
      <c r="I52" s="70"/>
      <c r="J52" s="70"/>
      <c r="K52" s="70"/>
      <c r="L52" s="71">
        <f>SUM(H52:K52)</f>
        <v>0</v>
      </c>
      <c r="M52" s="72"/>
      <c r="N52" s="70"/>
      <c r="O52" s="70"/>
      <c r="P52" s="70"/>
      <c r="Q52" s="71">
        <f>SUM(M52:P52)</f>
        <v>0</v>
      </c>
      <c r="R52" s="69"/>
      <c r="S52" s="70"/>
      <c r="T52" s="70"/>
      <c r="U52" s="70"/>
      <c r="V52" s="71">
        <f>SUM(R52:U52)</f>
        <v>0</v>
      </c>
      <c r="W52" s="62"/>
    </row>
    <row r="53" spans="1:23" ht="15">
      <c r="A53" s="12">
        <v>49</v>
      </c>
      <c r="B53" s="64"/>
      <c r="C53" s="66"/>
      <c r="D53" s="67"/>
      <c r="E53" s="64"/>
      <c r="F53" s="65"/>
      <c r="G53" s="68">
        <f>SUM(L53,Q53,V53)+W53</f>
        <v>0</v>
      </c>
      <c r="H53" s="69"/>
      <c r="I53" s="70"/>
      <c r="J53" s="70"/>
      <c r="K53" s="70"/>
      <c r="L53" s="71">
        <f>SUM(H53:K53)</f>
        <v>0</v>
      </c>
      <c r="M53" s="72"/>
      <c r="N53" s="70"/>
      <c r="O53" s="70"/>
      <c r="P53" s="70"/>
      <c r="Q53" s="71">
        <f>SUM(M53:P53)</f>
        <v>0</v>
      </c>
      <c r="R53" s="69"/>
      <c r="S53" s="70"/>
      <c r="T53" s="70"/>
      <c r="U53" s="70"/>
      <c r="V53" s="71">
        <f>SUM(R53:U53)</f>
        <v>0</v>
      </c>
      <c r="W53" s="62"/>
    </row>
    <row r="54" spans="1:23" ht="15">
      <c r="A54" s="12">
        <v>50</v>
      </c>
      <c r="B54" s="12"/>
      <c r="C54" s="13"/>
      <c r="D54" s="25"/>
      <c r="E54" s="12"/>
      <c r="F54" s="13"/>
      <c r="G54" s="30">
        <f t="shared" si="0"/>
        <v>0</v>
      </c>
      <c r="H54" s="21"/>
      <c r="I54" s="22"/>
      <c r="J54" s="22"/>
      <c r="K54" s="22"/>
      <c r="L54" s="31">
        <f t="shared" si="1"/>
        <v>0</v>
      </c>
      <c r="M54" s="23"/>
      <c r="N54" s="22"/>
      <c r="O54" s="22"/>
      <c r="P54" s="22"/>
      <c r="Q54" s="31">
        <f t="shared" si="2"/>
        <v>0</v>
      </c>
      <c r="R54" s="21"/>
      <c r="S54" s="22"/>
      <c r="T54" s="22"/>
      <c r="U54" s="22"/>
      <c r="V54" s="31">
        <f t="shared" si="3"/>
        <v>0</v>
      </c>
      <c r="W54" s="43"/>
    </row>
    <row r="55" spans="1:23" ht="15">
      <c r="A55" s="12">
        <v>51</v>
      </c>
      <c r="B55" s="12"/>
      <c r="C55" s="13"/>
      <c r="D55" s="25"/>
      <c r="E55" s="12"/>
      <c r="F55" s="13"/>
      <c r="G55" s="30">
        <f t="shared" si="0"/>
        <v>0</v>
      </c>
      <c r="H55" s="21"/>
      <c r="I55" s="22"/>
      <c r="J55" s="22"/>
      <c r="K55" s="22"/>
      <c r="L55" s="31">
        <f t="shared" si="1"/>
        <v>0</v>
      </c>
      <c r="M55" s="23"/>
      <c r="N55" s="22"/>
      <c r="O55" s="22"/>
      <c r="P55" s="22"/>
      <c r="Q55" s="31">
        <f t="shared" si="2"/>
        <v>0</v>
      </c>
      <c r="R55" s="21"/>
      <c r="S55" s="22"/>
      <c r="T55" s="22"/>
      <c r="U55" s="22"/>
      <c r="V55" s="31">
        <f t="shared" si="3"/>
        <v>0</v>
      </c>
      <c r="W55" s="42"/>
    </row>
    <row r="56" spans="1:23" ht="15">
      <c r="A56" s="12">
        <v>52</v>
      </c>
      <c r="B56" s="12"/>
      <c r="C56" s="13"/>
      <c r="D56" s="25"/>
      <c r="E56" s="12"/>
      <c r="F56" s="13"/>
      <c r="G56" s="30">
        <f t="shared" si="0"/>
        <v>0</v>
      </c>
      <c r="H56" s="21"/>
      <c r="I56" s="22"/>
      <c r="J56" s="22"/>
      <c r="K56" s="22"/>
      <c r="L56" s="31">
        <f t="shared" si="1"/>
        <v>0</v>
      </c>
      <c r="M56" s="23"/>
      <c r="N56" s="22"/>
      <c r="O56" s="22"/>
      <c r="P56" s="22"/>
      <c r="Q56" s="31">
        <f t="shared" si="2"/>
        <v>0</v>
      </c>
      <c r="R56" s="21"/>
      <c r="S56" s="22"/>
      <c r="T56" s="22"/>
      <c r="U56" s="22"/>
      <c r="V56" s="31">
        <f t="shared" si="3"/>
        <v>0</v>
      </c>
      <c r="W56" s="43"/>
    </row>
    <row r="57" spans="1:23" ht="15">
      <c r="A57" s="12">
        <v>53</v>
      </c>
      <c r="B57" s="12"/>
      <c r="C57" s="13"/>
      <c r="D57" s="25"/>
      <c r="E57" s="12"/>
      <c r="F57" s="13"/>
      <c r="G57" s="30">
        <f t="shared" si="0"/>
        <v>0</v>
      </c>
      <c r="H57" s="21"/>
      <c r="I57" s="22"/>
      <c r="J57" s="22"/>
      <c r="K57" s="22"/>
      <c r="L57" s="31">
        <f t="shared" si="1"/>
        <v>0</v>
      </c>
      <c r="M57" s="23"/>
      <c r="N57" s="22"/>
      <c r="O57" s="22"/>
      <c r="P57" s="22"/>
      <c r="Q57" s="31">
        <f t="shared" si="2"/>
        <v>0</v>
      </c>
      <c r="R57" s="21"/>
      <c r="S57" s="22"/>
      <c r="T57" s="22"/>
      <c r="U57" s="22"/>
      <c r="V57" s="31">
        <f t="shared" si="3"/>
        <v>0</v>
      </c>
      <c r="W57" s="43"/>
    </row>
    <row r="58" spans="1:23" ht="15">
      <c r="A58" s="12">
        <v>54</v>
      </c>
      <c r="B58" s="12"/>
      <c r="C58" s="13"/>
      <c r="D58" s="25"/>
      <c r="E58" s="12"/>
      <c r="F58" s="13"/>
      <c r="G58" s="30">
        <f t="shared" si="0"/>
        <v>0</v>
      </c>
      <c r="H58" s="21"/>
      <c r="I58" s="22"/>
      <c r="J58" s="22"/>
      <c r="K58" s="22"/>
      <c r="L58" s="31">
        <f t="shared" si="1"/>
        <v>0</v>
      </c>
      <c r="M58" s="23"/>
      <c r="N58" s="22"/>
      <c r="O58" s="22"/>
      <c r="P58" s="22"/>
      <c r="Q58" s="31">
        <f t="shared" si="2"/>
        <v>0</v>
      </c>
      <c r="R58" s="21"/>
      <c r="S58" s="22"/>
      <c r="T58" s="22"/>
      <c r="U58" s="22"/>
      <c r="V58" s="31">
        <f t="shared" si="3"/>
        <v>0</v>
      </c>
      <c r="W58" s="43"/>
    </row>
    <row r="59" spans="1:23" ht="15">
      <c r="A59" s="12">
        <v>55</v>
      </c>
      <c r="B59" s="12"/>
      <c r="C59" s="13"/>
      <c r="D59" s="25"/>
      <c r="E59" s="12"/>
      <c r="F59" s="13"/>
      <c r="G59" s="30">
        <f t="shared" si="0"/>
        <v>0</v>
      </c>
      <c r="H59" s="21"/>
      <c r="I59" s="22"/>
      <c r="J59" s="22"/>
      <c r="K59" s="22"/>
      <c r="L59" s="31">
        <f t="shared" si="1"/>
        <v>0</v>
      </c>
      <c r="M59" s="23"/>
      <c r="N59" s="22"/>
      <c r="O59" s="22"/>
      <c r="P59" s="22"/>
      <c r="Q59" s="31">
        <f t="shared" si="2"/>
        <v>0</v>
      </c>
      <c r="R59" s="21"/>
      <c r="S59" s="22"/>
      <c r="T59" s="22"/>
      <c r="U59" s="22"/>
      <c r="V59" s="31">
        <f t="shared" si="3"/>
        <v>0</v>
      </c>
      <c r="W59" s="43"/>
    </row>
    <row r="60" spans="1:23" ht="15">
      <c r="A60" s="12">
        <v>56</v>
      </c>
      <c r="B60" s="12"/>
      <c r="C60" s="13"/>
      <c r="D60" s="25"/>
      <c r="E60" s="12"/>
      <c r="F60" s="13"/>
      <c r="G60" s="30">
        <f t="shared" si="0"/>
        <v>0</v>
      </c>
      <c r="H60" s="21"/>
      <c r="I60" s="22"/>
      <c r="J60" s="22"/>
      <c r="K60" s="22"/>
      <c r="L60" s="31">
        <f t="shared" si="1"/>
        <v>0</v>
      </c>
      <c r="M60" s="23"/>
      <c r="N60" s="22"/>
      <c r="O60" s="22"/>
      <c r="P60" s="22"/>
      <c r="Q60" s="31">
        <f t="shared" si="2"/>
        <v>0</v>
      </c>
      <c r="R60" s="21"/>
      <c r="S60" s="22"/>
      <c r="T60" s="22"/>
      <c r="U60" s="22"/>
      <c r="V60" s="31">
        <f t="shared" si="3"/>
        <v>0</v>
      </c>
      <c r="W60" s="43"/>
    </row>
    <row r="61" spans="1:23" ht="15">
      <c r="A61" s="12">
        <v>57</v>
      </c>
      <c r="B61" s="12"/>
      <c r="C61" s="13"/>
      <c r="D61" s="25"/>
      <c r="E61" s="12"/>
      <c r="F61" s="13"/>
      <c r="G61" s="30">
        <f t="shared" si="0"/>
        <v>0</v>
      </c>
      <c r="H61" s="21"/>
      <c r="I61" s="22"/>
      <c r="J61" s="22"/>
      <c r="K61" s="22"/>
      <c r="L61" s="31">
        <f t="shared" si="1"/>
        <v>0</v>
      </c>
      <c r="M61" s="23"/>
      <c r="N61" s="22"/>
      <c r="O61" s="22"/>
      <c r="P61" s="22"/>
      <c r="Q61" s="31">
        <f t="shared" si="2"/>
        <v>0</v>
      </c>
      <c r="R61" s="21"/>
      <c r="S61" s="22"/>
      <c r="T61" s="22"/>
      <c r="U61" s="22"/>
      <c r="V61" s="31">
        <f t="shared" si="3"/>
        <v>0</v>
      </c>
      <c r="W61" s="43"/>
    </row>
    <row r="62" spans="1:23" ht="15">
      <c r="A62" s="12">
        <v>58</v>
      </c>
      <c r="B62" s="12"/>
      <c r="C62" s="13"/>
      <c r="D62" s="25"/>
      <c r="E62" s="12"/>
      <c r="F62" s="13"/>
      <c r="G62" s="30">
        <f t="shared" si="0"/>
        <v>0</v>
      </c>
      <c r="H62" s="21"/>
      <c r="I62" s="22"/>
      <c r="J62" s="22"/>
      <c r="K62" s="22"/>
      <c r="L62" s="31">
        <f t="shared" si="1"/>
        <v>0</v>
      </c>
      <c r="M62" s="23"/>
      <c r="N62" s="22"/>
      <c r="O62" s="22"/>
      <c r="P62" s="22"/>
      <c r="Q62" s="31">
        <f t="shared" si="2"/>
        <v>0</v>
      </c>
      <c r="R62" s="21"/>
      <c r="S62" s="22"/>
      <c r="T62" s="22"/>
      <c r="U62" s="22"/>
      <c r="V62" s="31">
        <f t="shared" si="3"/>
        <v>0</v>
      </c>
      <c r="W62" s="43"/>
    </row>
    <row r="63" spans="1:23" ht="15">
      <c r="A63" s="12">
        <v>59</v>
      </c>
      <c r="B63" s="12"/>
      <c r="C63" s="13"/>
      <c r="D63" s="25"/>
      <c r="E63" s="12"/>
      <c r="F63" s="13"/>
      <c r="G63" s="30">
        <f t="shared" si="0"/>
        <v>0</v>
      </c>
      <c r="H63" s="21"/>
      <c r="I63" s="22"/>
      <c r="J63" s="22"/>
      <c r="K63" s="22"/>
      <c r="L63" s="31">
        <f t="shared" si="1"/>
        <v>0</v>
      </c>
      <c r="M63" s="23"/>
      <c r="N63" s="22"/>
      <c r="O63" s="22"/>
      <c r="P63" s="22"/>
      <c r="Q63" s="31">
        <f t="shared" si="2"/>
        <v>0</v>
      </c>
      <c r="R63" s="21"/>
      <c r="S63" s="22"/>
      <c r="T63" s="22"/>
      <c r="U63" s="22"/>
      <c r="V63" s="31">
        <f t="shared" si="3"/>
        <v>0</v>
      </c>
      <c r="W63" s="43"/>
    </row>
    <row r="64" spans="1:23" ht="15">
      <c r="A64" s="12">
        <v>60</v>
      </c>
      <c r="B64" s="12"/>
      <c r="C64" s="13"/>
      <c r="D64" s="25"/>
      <c r="E64" s="12"/>
      <c r="F64" s="13"/>
      <c r="G64" s="30">
        <f t="shared" si="0"/>
        <v>0</v>
      </c>
      <c r="H64" s="21"/>
      <c r="I64" s="22"/>
      <c r="J64" s="22"/>
      <c r="K64" s="22"/>
      <c r="L64" s="31">
        <f t="shared" si="1"/>
        <v>0</v>
      </c>
      <c r="M64" s="23"/>
      <c r="N64" s="22"/>
      <c r="O64" s="22"/>
      <c r="P64" s="22"/>
      <c r="Q64" s="31">
        <f t="shared" si="2"/>
        <v>0</v>
      </c>
      <c r="R64" s="21"/>
      <c r="S64" s="22"/>
      <c r="T64" s="22"/>
      <c r="U64" s="22"/>
      <c r="V64" s="31">
        <f t="shared" si="3"/>
        <v>0</v>
      </c>
      <c r="W64" s="43"/>
    </row>
    <row r="65" spans="1:23" ht="15">
      <c r="A65" s="12">
        <v>61</v>
      </c>
      <c r="B65" s="12"/>
      <c r="C65" s="13"/>
      <c r="D65" s="25"/>
      <c r="E65" s="12"/>
      <c r="F65" s="13"/>
      <c r="G65" s="30">
        <f t="shared" si="0"/>
        <v>0</v>
      </c>
      <c r="H65" s="21"/>
      <c r="I65" s="22"/>
      <c r="J65" s="22"/>
      <c r="K65" s="22"/>
      <c r="L65" s="31">
        <f t="shared" si="1"/>
        <v>0</v>
      </c>
      <c r="M65" s="23"/>
      <c r="N65" s="22"/>
      <c r="O65" s="22"/>
      <c r="P65" s="22"/>
      <c r="Q65" s="31">
        <f t="shared" si="2"/>
        <v>0</v>
      </c>
      <c r="R65" s="21"/>
      <c r="S65" s="22"/>
      <c r="T65" s="22"/>
      <c r="U65" s="22"/>
      <c r="V65" s="31">
        <f t="shared" si="3"/>
        <v>0</v>
      </c>
      <c r="W65" s="43"/>
    </row>
    <row r="66" spans="1:23" ht="15">
      <c r="A66" s="12">
        <v>62</v>
      </c>
      <c r="B66" s="12"/>
      <c r="C66" s="13"/>
      <c r="D66" s="25"/>
      <c r="E66" s="12"/>
      <c r="F66" s="13"/>
      <c r="G66" s="30">
        <f t="shared" si="0"/>
        <v>0</v>
      </c>
      <c r="H66" s="21"/>
      <c r="I66" s="22"/>
      <c r="J66" s="22"/>
      <c r="K66" s="22"/>
      <c r="L66" s="31">
        <f t="shared" si="1"/>
        <v>0</v>
      </c>
      <c r="M66" s="23"/>
      <c r="N66" s="22"/>
      <c r="O66" s="22"/>
      <c r="P66" s="22"/>
      <c r="Q66" s="31">
        <f t="shared" si="2"/>
        <v>0</v>
      </c>
      <c r="R66" s="21"/>
      <c r="S66" s="22"/>
      <c r="T66" s="22"/>
      <c r="U66" s="22"/>
      <c r="V66" s="31">
        <f t="shared" si="3"/>
        <v>0</v>
      </c>
      <c r="W66" s="43"/>
    </row>
    <row r="67" spans="1:23" ht="15">
      <c r="A67" s="12">
        <v>63</v>
      </c>
      <c r="B67" s="12"/>
      <c r="C67" s="13"/>
      <c r="D67" s="25"/>
      <c r="E67" s="12"/>
      <c r="F67" s="13"/>
      <c r="G67" s="30">
        <f t="shared" si="0"/>
        <v>0</v>
      </c>
      <c r="H67" s="21"/>
      <c r="I67" s="22"/>
      <c r="J67" s="22"/>
      <c r="K67" s="22"/>
      <c r="L67" s="31">
        <f t="shared" si="1"/>
        <v>0</v>
      </c>
      <c r="M67" s="23"/>
      <c r="N67" s="22"/>
      <c r="O67" s="22"/>
      <c r="P67" s="22"/>
      <c r="Q67" s="31">
        <f t="shared" si="2"/>
        <v>0</v>
      </c>
      <c r="R67" s="21"/>
      <c r="S67" s="22"/>
      <c r="T67" s="22"/>
      <c r="U67" s="22"/>
      <c r="V67" s="31">
        <f t="shared" si="3"/>
        <v>0</v>
      </c>
      <c r="W67" s="43"/>
    </row>
    <row r="68" spans="1:23" ht="15">
      <c r="A68" s="12">
        <v>64</v>
      </c>
      <c r="B68" s="12"/>
      <c r="C68" s="13"/>
      <c r="D68" s="25"/>
      <c r="E68" s="12"/>
      <c r="F68" s="13"/>
      <c r="G68" s="30">
        <f t="shared" si="0"/>
        <v>0</v>
      </c>
      <c r="H68" s="21"/>
      <c r="I68" s="22"/>
      <c r="J68" s="22"/>
      <c r="K68" s="22"/>
      <c r="L68" s="31">
        <f t="shared" si="1"/>
        <v>0</v>
      </c>
      <c r="M68" s="23"/>
      <c r="N68" s="22"/>
      <c r="O68" s="22"/>
      <c r="P68" s="22"/>
      <c r="Q68" s="31">
        <f t="shared" si="2"/>
        <v>0</v>
      </c>
      <c r="R68" s="21"/>
      <c r="S68" s="22"/>
      <c r="T68" s="22"/>
      <c r="U68" s="22"/>
      <c r="V68" s="31">
        <f t="shared" si="3"/>
        <v>0</v>
      </c>
      <c r="W68" s="43"/>
    </row>
    <row r="69" spans="1:23" ht="15">
      <c r="A69" s="12">
        <v>65</v>
      </c>
      <c r="B69" s="12"/>
      <c r="C69" s="13"/>
      <c r="D69" s="25"/>
      <c r="E69" s="12"/>
      <c r="F69" s="13"/>
      <c r="G69" s="30">
        <f>SUM(L69,Q69,V69)+W69</f>
        <v>0</v>
      </c>
      <c r="H69" s="21"/>
      <c r="I69" s="22"/>
      <c r="J69" s="22"/>
      <c r="K69" s="22"/>
      <c r="L69" s="31">
        <f>SUM(H69:K69)</f>
        <v>0</v>
      </c>
      <c r="M69" s="23"/>
      <c r="N69" s="22"/>
      <c r="O69" s="22"/>
      <c r="P69" s="22"/>
      <c r="Q69" s="31">
        <f>SUM(M69:P69)</f>
        <v>0</v>
      </c>
      <c r="R69" s="21"/>
      <c r="S69" s="22"/>
      <c r="T69" s="22"/>
      <c r="U69" s="22"/>
      <c r="V69" s="31">
        <f>SUM(R69:U69)</f>
        <v>0</v>
      </c>
      <c r="W69" s="43"/>
    </row>
    <row r="70" spans="1:23" ht="15">
      <c r="A70" s="12">
        <v>66</v>
      </c>
      <c r="B70" s="12"/>
      <c r="C70" s="13"/>
      <c r="D70" s="25"/>
      <c r="E70" s="12"/>
      <c r="F70" s="13"/>
      <c r="G70" s="30">
        <f>SUM(L70,Q70,V70)+W70</f>
        <v>0</v>
      </c>
      <c r="H70" s="21"/>
      <c r="I70" s="22"/>
      <c r="J70" s="22"/>
      <c r="K70" s="22"/>
      <c r="L70" s="31">
        <f>SUM(H70:K70)</f>
        <v>0</v>
      </c>
      <c r="M70" s="23"/>
      <c r="N70" s="22"/>
      <c r="O70" s="22"/>
      <c r="P70" s="22"/>
      <c r="Q70" s="31">
        <f>SUM(M70:P70)</f>
        <v>0</v>
      </c>
      <c r="R70" s="21"/>
      <c r="S70" s="22"/>
      <c r="T70" s="22"/>
      <c r="U70" s="22"/>
      <c r="V70" s="31">
        <f>SUM(R70:U70)</f>
        <v>0</v>
      </c>
      <c r="W70" s="43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  <row r="216" spans="1:17" ht="15">
      <c r="A216" s="14"/>
      <c r="B216" s="14"/>
      <c r="C216" s="15"/>
      <c r="D216" s="16"/>
      <c r="E216" s="14"/>
      <c r="F216" s="17"/>
      <c r="H216" s="15"/>
      <c r="I216" s="17"/>
      <c r="J216" s="17"/>
      <c r="K216" s="17"/>
      <c r="L216" s="15"/>
      <c r="M216" s="15"/>
      <c r="N216" s="15"/>
      <c r="O216" s="15"/>
      <c r="P216" s="15"/>
      <c r="Q216" s="15"/>
    </row>
    <row r="217" spans="1:17" ht="15">
      <c r="A217" s="14"/>
      <c r="B217" s="14"/>
      <c r="C217" s="15"/>
      <c r="D217" s="16"/>
      <c r="E217" s="14"/>
      <c r="F217" s="17"/>
      <c r="H217" s="15"/>
      <c r="I217" s="17"/>
      <c r="J217" s="17"/>
      <c r="K217" s="17"/>
      <c r="L217" s="15"/>
      <c r="M217" s="15"/>
      <c r="N217" s="15"/>
      <c r="O217" s="15"/>
      <c r="P217" s="15"/>
      <c r="Q217" s="15"/>
    </row>
    <row r="218" spans="1:17" ht="15">
      <c r="A218" s="14"/>
      <c r="B218" s="14"/>
      <c r="C218" s="15"/>
      <c r="D218" s="16"/>
      <c r="E218" s="14"/>
      <c r="F218" s="17"/>
      <c r="H218" s="15"/>
      <c r="I218" s="17"/>
      <c r="J218" s="17"/>
      <c r="K218" s="17"/>
      <c r="L218" s="15"/>
      <c r="M218" s="15"/>
      <c r="N218" s="15"/>
      <c r="O218" s="15"/>
      <c r="P218" s="15"/>
      <c r="Q218" s="15"/>
    </row>
    <row r="219" spans="1:17" ht="15">
      <c r="A219" s="14"/>
      <c r="B219" s="14"/>
      <c r="C219" s="15"/>
      <c r="D219" s="16"/>
      <c r="E219" s="14"/>
      <c r="F219" s="17"/>
      <c r="H219" s="15"/>
      <c r="I219" s="17"/>
      <c r="J219" s="17"/>
      <c r="K219" s="17"/>
      <c r="L219" s="15"/>
      <c r="M219" s="15"/>
      <c r="N219" s="15"/>
      <c r="O219" s="15"/>
      <c r="P219" s="15"/>
      <c r="Q219" s="15"/>
    </row>
    <row r="220" spans="1:17" ht="15">
      <c r="A220" s="14"/>
      <c r="B220" s="14"/>
      <c r="C220" s="15"/>
      <c r="D220" s="16"/>
      <c r="E220" s="14"/>
      <c r="F220" s="17"/>
      <c r="H220" s="15"/>
      <c r="I220" s="17"/>
      <c r="J220" s="17"/>
      <c r="K220" s="17"/>
      <c r="L220" s="15"/>
      <c r="M220" s="15"/>
      <c r="N220" s="15"/>
      <c r="O220" s="15"/>
      <c r="P220" s="15"/>
      <c r="Q220" s="15"/>
    </row>
    <row r="221" spans="1:17" ht="15">
      <c r="A221" s="14"/>
      <c r="B221" s="14"/>
      <c r="C221" s="15"/>
      <c r="D221" s="16"/>
      <c r="E221" s="14"/>
      <c r="F221" s="17"/>
      <c r="H221" s="15"/>
      <c r="I221" s="17"/>
      <c r="J221" s="17"/>
      <c r="K221" s="17"/>
      <c r="L221" s="15"/>
      <c r="M221" s="15"/>
      <c r="N221" s="15"/>
      <c r="O221" s="15"/>
      <c r="P221" s="15"/>
      <c r="Q221" s="15"/>
    </row>
    <row r="222" spans="1:17" ht="15">
      <c r="A222" s="14"/>
      <c r="B222" s="14"/>
      <c r="C222" s="15"/>
      <c r="D222" s="16"/>
      <c r="E222" s="14"/>
      <c r="F222" s="17"/>
      <c r="H222" s="15"/>
      <c r="I222" s="17"/>
      <c r="J222" s="17"/>
      <c r="K222" s="17"/>
      <c r="L222" s="15"/>
      <c r="M222" s="15"/>
      <c r="N222" s="15"/>
      <c r="O222" s="15"/>
      <c r="P222" s="15"/>
      <c r="Q222" s="15"/>
    </row>
    <row r="223" spans="1:17" ht="15">
      <c r="A223" s="14"/>
      <c r="B223" s="14"/>
      <c r="C223" s="15"/>
      <c r="D223" s="16"/>
      <c r="E223" s="14"/>
      <c r="F223" s="17"/>
      <c r="H223" s="15"/>
      <c r="I223" s="17"/>
      <c r="J223" s="17"/>
      <c r="K223" s="17"/>
      <c r="L223" s="15"/>
      <c r="M223" s="15"/>
      <c r="N223" s="15"/>
      <c r="O223" s="15"/>
      <c r="P223" s="15"/>
      <c r="Q223" s="15"/>
    </row>
    <row r="224" spans="1:17" ht="15">
      <c r="A224" s="14"/>
      <c r="B224" s="14"/>
      <c r="C224" s="15"/>
      <c r="D224" s="16"/>
      <c r="E224" s="14"/>
      <c r="F224" s="17"/>
      <c r="H224" s="15"/>
      <c r="I224" s="17"/>
      <c r="J224" s="17"/>
      <c r="K224" s="17"/>
      <c r="L224" s="15"/>
      <c r="M224" s="15"/>
      <c r="N224" s="15"/>
      <c r="O224" s="15"/>
      <c r="P224" s="15"/>
      <c r="Q224" s="15"/>
    </row>
    <row r="225" spans="1:17" ht="15">
      <c r="A225" s="14"/>
      <c r="B225" s="14"/>
      <c r="C225" s="15"/>
      <c r="D225" s="16"/>
      <c r="E225" s="14"/>
      <c r="F225" s="17"/>
      <c r="H225" s="15"/>
      <c r="I225" s="17"/>
      <c r="J225" s="17"/>
      <c r="K225" s="17"/>
      <c r="L225" s="15"/>
      <c r="M225" s="15"/>
      <c r="N225" s="15"/>
      <c r="O225" s="15"/>
      <c r="P225" s="15"/>
      <c r="Q225" s="15"/>
    </row>
    <row r="226" spans="1:17" ht="15">
      <c r="A226" s="14"/>
      <c r="B226" s="14"/>
      <c r="C226" s="15"/>
      <c r="D226" s="16"/>
      <c r="E226" s="14"/>
      <c r="F226" s="17"/>
      <c r="H226" s="15"/>
      <c r="I226" s="17"/>
      <c r="J226" s="17"/>
      <c r="K226" s="17"/>
      <c r="L226" s="15"/>
      <c r="M226" s="15"/>
      <c r="N226" s="15"/>
      <c r="O226" s="15"/>
      <c r="P226" s="15"/>
      <c r="Q226" s="15"/>
    </row>
    <row r="227" spans="1:17" ht="15">
      <c r="A227" s="14"/>
      <c r="B227" s="14"/>
      <c r="C227" s="15"/>
      <c r="D227" s="16"/>
      <c r="E227" s="14"/>
      <c r="F227" s="17"/>
      <c r="H227" s="15"/>
      <c r="I227" s="17"/>
      <c r="J227" s="17"/>
      <c r="K227" s="17"/>
      <c r="L227" s="15"/>
      <c r="M227" s="15"/>
      <c r="N227" s="15"/>
      <c r="O227" s="15"/>
      <c r="P227" s="15"/>
      <c r="Q227" s="15"/>
    </row>
    <row r="228" spans="1:17" ht="15">
      <c r="A228" s="14"/>
      <c r="B228" s="14"/>
      <c r="C228" s="15"/>
      <c r="D228" s="16"/>
      <c r="E228" s="14"/>
      <c r="F228" s="17"/>
      <c r="H228" s="15"/>
      <c r="I228" s="17"/>
      <c r="J228" s="17"/>
      <c r="K228" s="17"/>
      <c r="L228" s="15"/>
      <c r="M228" s="15"/>
      <c r="N228" s="15"/>
      <c r="O228" s="15"/>
      <c r="P228" s="15"/>
      <c r="Q228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scale="65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zoomScale="85" zoomScaleNormal="85" zoomScalePageLayoutView="0" workbookViewId="0" topLeftCell="A1">
      <selection activeCell="A2" sqref="A2:G2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9.140625" style="10" customWidth="1"/>
  </cols>
  <sheetData>
    <row r="1" spans="4:7" ht="85.5" customHeight="1">
      <c r="D1" s="83" t="s">
        <v>215</v>
      </c>
      <c r="E1" s="83"/>
      <c r="F1" s="83"/>
      <c r="G1" s="83"/>
    </row>
    <row r="2" spans="1:7" ht="18.75">
      <c r="A2" s="84" t="s">
        <v>6</v>
      </c>
      <c r="B2" s="84"/>
      <c r="C2" s="84"/>
      <c r="D2" s="84"/>
      <c r="E2" s="84"/>
      <c r="F2" s="84"/>
      <c r="G2" s="84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50</v>
      </c>
      <c r="H4" s="55" t="s">
        <v>2</v>
      </c>
    </row>
    <row r="5" spans="1:8" ht="15">
      <c r="A5" s="12">
        <v>1</v>
      </c>
      <c r="B5" s="12"/>
      <c r="C5" s="13"/>
      <c r="D5" s="25"/>
      <c r="E5" s="12"/>
      <c r="F5" s="13"/>
      <c r="G5" s="22"/>
      <c r="H5" s="54"/>
    </row>
    <row r="6" spans="1:8" ht="15">
      <c r="A6" s="12">
        <v>2</v>
      </c>
      <c r="B6" s="12"/>
      <c r="C6" s="13"/>
      <c r="D6" s="25"/>
      <c r="E6" s="12"/>
      <c r="F6" s="13"/>
      <c r="G6" s="22"/>
      <c r="H6" s="54"/>
    </row>
    <row r="7" spans="1:8" ht="15">
      <c r="A7" s="12">
        <v>3</v>
      </c>
      <c r="B7" s="12"/>
      <c r="C7" s="13"/>
      <c r="D7" s="25"/>
      <c r="E7" s="12"/>
      <c r="F7" s="13"/>
      <c r="G7" s="22"/>
      <c r="H7" s="54"/>
    </row>
    <row r="8" spans="1:8" ht="15">
      <c r="A8" s="12">
        <v>4</v>
      </c>
      <c r="B8" s="12"/>
      <c r="C8" s="13"/>
      <c r="D8" s="25"/>
      <c r="E8" s="12"/>
      <c r="F8" s="13"/>
      <c r="G8" s="22"/>
      <c r="H8" s="54"/>
    </row>
    <row r="9" spans="1:8" ht="15">
      <c r="A9" s="12">
        <v>5</v>
      </c>
      <c r="B9" s="12"/>
      <c r="C9" s="13"/>
      <c r="D9" s="25"/>
      <c r="E9" s="12"/>
      <c r="F9" s="13"/>
      <c r="G9" s="22"/>
      <c r="H9" s="54"/>
    </row>
    <row r="10" spans="1:8" ht="15">
      <c r="A10" s="12">
        <v>6</v>
      </c>
      <c r="B10" s="12"/>
      <c r="C10" s="13"/>
      <c r="D10" s="25"/>
      <c r="E10" s="12"/>
      <c r="F10" s="13"/>
      <c r="G10" s="22"/>
      <c r="H10" s="54"/>
    </row>
    <row r="11" spans="1:8" ht="15">
      <c r="A11" s="12">
        <v>7</v>
      </c>
      <c r="B11" s="12"/>
      <c r="C11" s="13"/>
      <c r="D11" s="25"/>
      <c r="E11" s="12"/>
      <c r="F11" s="13"/>
      <c r="G11" s="22"/>
      <c r="H11" s="54"/>
    </row>
    <row r="12" spans="1:8" ht="15">
      <c r="A12" s="12">
        <v>8</v>
      </c>
      <c r="B12" s="12"/>
      <c r="C12" s="13"/>
      <c r="D12" s="25"/>
      <c r="E12" s="12"/>
      <c r="F12" s="13"/>
      <c r="G12" s="22"/>
      <c r="H12" s="54"/>
    </row>
    <row r="13" spans="1:8" ht="15">
      <c r="A13" s="12">
        <v>9</v>
      </c>
      <c r="B13" s="12"/>
      <c r="C13" s="13"/>
      <c r="D13" s="25"/>
      <c r="E13" s="12"/>
      <c r="F13" s="13"/>
      <c r="G13" s="22"/>
      <c r="H13" s="54"/>
    </row>
    <row r="14" spans="1:8" ht="15">
      <c r="A14" s="12">
        <v>10</v>
      </c>
      <c r="B14" s="12"/>
      <c r="C14" s="13"/>
      <c r="D14" s="25"/>
      <c r="E14" s="12"/>
      <c r="F14" s="13"/>
      <c r="G14" s="22"/>
      <c r="H14" s="54"/>
    </row>
    <row r="15" spans="1:8" ht="15">
      <c r="A15" s="12">
        <v>11</v>
      </c>
      <c r="B15" s="12"/>
      <c r="C15" s="13"/>
      <c r="D15" s="25"/>
      <c r="E15" s="12"/>
      <c r="F15" s="13"/>
      <c r="G15" s="22"/>
      <c r="H15" s="54"/>
    </row>
    <row r="16" spans="1:8" ht="15">
      <c r="A16" s="12">
        <v>12</v>
      </c>
      <c r="B16" s="12"/>
      <c r="C16" s="13"/>
      <c r="D16" s="25"/>
      <c r="E16" s="12"/>
      <c r="F16" s="13"/>
      <c r="G16" s="22"/>
      <c r="H16" s="54"/>
    </row>
    <row r="17" spans="1:8" ht="15">
      <c r="A17" s="12">
        <v>13</v>
      </c>
      <c r="B17" s="12"/>
      <c r="C17" s="13"/>
      <c r="D17" s="25"/>
      <c r="E17" s="12"/>
      <c r="F17" s="13"/>
      <c r="G17" s="22"/>
      <c r="H17" s="54"/>
    </row>
    <row r="18" spans="1:8" ht="15">
      <c r="A18" s="12">
        <v>14</v>
      </c>
      <c r="B18" s="12"/>
      <c r="C18" s="13"/>
      <c r="D18" s="25"/>
      <c r="E18" s="12"/>
      <c r="F18" s="13"/>
      <c r="G18" s="22"/>
      <c r="H18" s="54"/>
    </row>
    <row r="19" spans="1:8" ht="15">
      <c r="A19" s="12">
        <v>15</v>
      </c>
      <c r="B19" s="12"/>
      <c r="C19" s="13"/>
      <c r="D19" s="25"/>
      <c r="E19" s="12"/>
      <c r="F19" s="13"/>
      <c r="G19" s="22"/>
      <c r="H19" s="54"/>
    </row>
    <row r="20" spans="1:8" ht="15">
      <c r="A20" s="12">
        <v>16</v>
      </c>
      <c r="B20" s="12"/>
      <c r="C20" s="13"/>
      <c r="D20" s="25"/>
      <c r="E20" s="12"/>
      <c r="F20" s="13"/>
      <c r="G20" s="22"/>
      <c r="H20" s="54"/>
    </row>
    <row r="21" spans="1:8" ht="15">
      <c r="A21" s="12">
        <v>17</v>
      </c>
      <c r="B21" s="12"/>
      <c r="C21" s="13"/>
      <c r="D21" s="25"/>
      <c r="E21" s="12"/>
      <c r="F21" s="13"/>
      <c r="G21" s="22"/>
      <c r="H21" s="54"/>
    </row>
    <row r="22" spans="1:8" ht="15">
      <c r="A22" s="12">
        <v>18</v>
      </c>
      <c r="B22" s="12"/>
      <c r="C22" s="13"/>
      <c r="D22" s="25"/>
      <c r="E22" s="12"/>
      <c r="F22" s="13"/>
      <c r="G22" s="22"/>
      <c r="H22" s="54"/>
    </row>
    <row r="23" spans="1:8" ht="15">
      <c r="A23" s="12">
        <v>19</v>
      </c>
      <c r="B23" s="12"/>
      <c r="C23" s="13"/>
      <c r="D23" s="25"/>
      <c r="E23" s="12"/>
      <c r="F23" s="13"/>
      <c r="G23" s="22"/>
      <c r="H23" s="54"/>
    </row>
    <row r="24" spans="1:8" ht="15">
      <c r="A24" s="12">
        <v>20</v>
      </c>
      <c r="B24" s="12"/>
      <c r="C24" s="13"/>
      <c r="D24" s="25"/>
      <c r="E24" s="12"/>
      <c r="F24" s="13"/>
      <c r="G24" s="22"/>
      <c r="H24" s="54"/>
    </row>
    <row r="25" spans="1:8" ht="15">
      <c r="A25" s="12">
        <v>21</v>
      </c>
      <c r="B25" s="12"/>
      <c r="C25" s="13"/>
      <c r="D25" s="25"/>
      <c r="E25" s="12"/>
      <c r="F25" s="13"/>
      <c r="G25" s="22"/>
      <c r="H25" s="54"/>
    </row>
    <row r="26" spans="1:8" ht="15">
      <c r="A26" s="12">
        <v>22</v>
      </c>
      <c r="B26" s="12"/>
      <c r="C26" s="13"/>
      <c r="D26" s="25"/>
      <c r="E26" s="12"/>
      <c r="F26" s="13"/>
      <c r="G26" s="22"/>
      <c r="H26" s="54"/>
    </row>
    <row r="27" spans="1:8" ht="15">
      <c r="A27" s="12">
        <v>23</v>
      </c>
      <c r="B27" s="12"/>
      <c r="C27" s="13"/>
      <c r="D27" s="25"/>
      <c r="E27" s="12"/>
      <c r="F27" s="13"/>
      <c r="G27" s="22"/>
      <c r="H27" s="54"/>
    </row>
    <row r="28" spans="1:8" ht="15">
      <c r="A28" s="12">
        <v>24</v>
      </c>
      <c r="B28" s="12"/>
      <c r="C28" s="13"/>
      <c r="D28" s="25"/>
      <c r="E28" s="12"/>
      <c r="F28" s="13"/>
      <c r="G28" s="22"/>
      <c r="H28" s="54"/>
    </row>
    <row r="29" spans="1:8" ht="15">
      <c r="A29" s="12">
        <v>25</v>
      </c>
      <c r="B29" s="12"/>
      <c r="C29" s="13"/>
      <c r="D29" s="25"/>
      <c r="E29" s="12"/>
      <c r="F29" s="13"/>
      <c r="G29" s="22"/>
      <c r="H29" s="54"/>
    </row>
    <row r="30" spans="1:8" ht="15">
      <c r="A30" s="12">
        <v>26</v>
      </c>
      <c r="B30" s="12"/>
      <c r="C30" s="13"/>
      <c r="D30" s="25"/>
      <c r="E30" s="12"/>
      <c r="F30" s="13"/>
      <c r="G30" s="22"/>
      <c r="H30" s="54"/>
    </row>
    <row r="31" spans="1:8" ht="15">
      <c r="A31" s="12">
        <v>27</v>
      </c>
      <c r="B31" s="12"/>
      <c r="C31" s="13"/>
      <c r="D31" s="25"/>
      <c r="E31" s="12"/>
      <c r="F31" s="13"/>
      <c r="G31" s="22"/>
      <c r="H31" s="54"/>
    </row>
    <row r="32" spans="1:8" ht="15">
      <c r="A32" s="12">
        <v>28</v>
      </c>
      <c r="B32" s="12"/>
      <c r="C32" s="13"/>
      <c r="D32" s="25"/>
      <c r="E32" s="12"/>
      <c r="F32" s="13"/>
      <c r="G32" s="22"/>
      <c r="H32" s="54"/>
    </row>
    <row r="33" spans="1:8" ht="15">
      <c r="A33" s="12">
        <v>29</v>
      </c>
      <c r="B33" s="12"/>
      <c r="C33" s="13"/>
      <c r="D33" s="25"/>
      <c r="E33" s="12"/>
      <c r="F33" s="13"/>
      <c r="G33" s="22"/>
      <c r="H33" s="54"/>
    </row>
    <row r="34" spans="1:8" ht="15">
      <c r="A34" s="12">
        <v>30</v>
      </c>
      <c r="B34" s="12"/>
      <c r="C34" s="13"/>
      <c r="D34" s="25"/>
      <c r="E34" s="12"/>
      <c r="F34" s="13"/>
      <c r="G34" s="22"/>
      <c r="H34" s="54"/>
    </row>
    <row r="35" spans="1:8" ht="15">
      <c r="A35" s="12">
        <v>31</v>
      </c>
      <c r="B35" s="12"/>
      <c r="C35" s="13"/>
      <c r="D35" s="25"/>
      <c r="E35" s="12"/>
      <c r="F35" s="13"/>
      <c r="G35" s="22"/>
      <c r="H35" s="54"/>
    </row>
    <row r="36" spans="1:8" ht="15">
      <c r="A36" s="12">
        <v>32</v>
      </c>
      <c r="B36" s="12"/>
      <c r="C36" s="13"/>
      <c r="D36" s="25"/>
      <c r="E36" s="12"/>
      <c r="F36" s="13"/>
      <c r="G36" s="22"/>
      <c r="H36" s="54"/>
    </row>
    <row r="37" spans="1:8" ht="15">
      <c r="A37" s="12">
        <v>33</v>
      </c>
      <c r="B37" s="12"/>
      <c r="C37" s="13"/>
      <c r="D37" s="26"/>
      <c r="E37" s="12"/>
      <c r="F37" s="13"/>
      <c r="G37" s="22"/>
      <c r="H37" s="54"/>
    </row>
    <row r="38" spans="1:8" ht="15">
      <c r="A38" s="12">
        <v>34</v>
      </c>
      <c r="B38" s="12"/>
      <c r="C38" s="13"/>
      <c r="D38" s="25"/>
      <c r="E38" s="12"/>
      <c r="F38" s="13"/>
      <c r="G38" s="22"/>
      <c r="H38" s="54"/>
    </row>
    <row r="39" spans="1:8" ht="15">
      <c r="A39" s="12">
        <v>35</v>
      </c>
      <c r="B39" s="12"/>
      <c r="C39" s="13"/>
      <c r="D39" s="25"/>
      <c r="E39" s="12"/>
      <c r="F39" s="13"/>
      <c r="G39" s="22"/>
      <c r="H39" s="54"/>
    </row>
    <row r="40" spans="1:8" ht="15">
      <c r="A40" s="12">
        <v>36</v>
      </c>
      <c r="B40" s="12"/>
      <c r="C40" s="13"/>
      <c r="D40" s="25"/>
      <c r="E40" s="12"/>
      <c r="F40" s="13"/>
      <c r="G40" s="22"/>
      <c r="H40" s="54"/>
    </row>
    <row r="41" spans="1:8" ht="15">
      <c r="A41" s="12">
        <v>37</v>
      </c>
      <c r="B41" s="12"/>
      <c r="C41" s="13"/>
      <c r="D41" s="25"/>
      <c r="E41" s="12"/>
      <c r="F41" s="13"/>
      <c r="G41" s="22"/>
      <c r="H41" s="54"/>
    </row>
    <row r="42" spans="1:8" ht="15">
      <c r="A42" s="12">
        <v>38</v>
      </c>
      <c r="B42" s="64"/>
      <c r="C42" s="66"/>
      <c r="D42" s="67"/>
      <c r="E42" s="64"/>
      <c r="F42" s="66"/>
      <c r="G42" s="70"/>
      <c r="H42" s="73"/>
    </row>
    <row r="43" spans="1:8" ht="15">
      <c r="A43" s="12">
        <v>39</v>
      </c>
      <c r="B43" s="64"/>
      <c r="C43" s="66"/>
      <c r="D43" s="67"/>
      <c r="E43" s="64"/>
      <c r="F43" s="66"/>
      <c r="G43" s="70"/>
      <c r="H43" s="73"/>
    </row>
    <row r="44" spans="1:8" ht="15">
      <c r="A44" s="12">
        <v>40</v>
      </c>
      <c r="B44" s="64"/>
      <c r="C44" s="66"/>
      <c r="D44" s="67"/>
      <c r="E44" s="64"/>
      <c r="F44" s="66"/>
      <c r="G44" s="70"/>
      <c r="H44" s="73"/>
    </row>
    <row r="45" spans="1:8" ht="15">
      <c r="A45" s="12">
        <v>41</v>
      </c>
      <c r="B45" s="64"/>
      <c r="C45" s="66"/>
      <c r="D45" s="67"/>
      <c r="E45" s="64"/>
      <c r="F45" s="66"/>
      <c r="G45" s="70"/>
      <c r="H45" s="73"/>
    </row>
    <row r="46" spans="1:8" ht="15">
      <c r="A46" s="12">
        <v>42</v>
      </c>
      <c r="B46" s="64"/>
      <c r="C46" s="66"/>
      <c r="D46" s="67"/>
      <c r="E46" s="64"/>
      <c r="F46" s="66"/>
      <c r="G46" s="70"/>
      <c r="H46" s="73"/>
    </row>
    <row r="47" spans="1:8" ht="15">
      <c r="A47" s="12">
        <v>43</v>
      </c>
      <c r="B47" s="64"/>
      <c r="C47" s="66"/>
      <c r="D47" s="67"/>
      <c r="E47" s="64"/>
      <c r="F47" s="66"/>
      <c r="G47" s="70"/>
      <c r="H47" s="73"/>
    </row>
    <row r="48" spans="1:8" ht="15">
      <c r="A48" s="12">
        <v>44</v>
      </c>
      <c r="B48" s="64"/>
      <c r="C48" s="66"/>
      <c r="D48" s="67"/>
      <c r="E48" s="64"/>
      <c r="F48" s="66"/>
      <c r="G48" s="70"/>
      <c r="H48" s="73"/>
    </row>
    <row r="49" spans="1:8" ht="15">
      <c r="A49" s="12">
        <v>45</v>
      </c>
      <c r="B49" s="64"/>
      <c r="C49" s="66"/>
      <c r="D49" s="67"/>
      <c r="E49" s="64"/>
      <c r="F49" s="66"/>
      <c r="G49" s="70"/>
      <c r="H49" s="73"/>
    </row>
    <row r="50" spans="1:8" ht="15">
      <c r="A50" s="12">
        <v>46</v>
      </c>
      <c r="B50" s="64"/>
      <c r="C50" s="66"/>
      <c r="D50" s="67"/>
      <c r="E50" s="64"/>
      <c r="F50" s="66"/>
      <c r="G50" s="70"/>
      <c r="H50" s="73"/>
    </row>
    <row r="51" spans="1:8" ht="15">
      <c r="A51" s="12">
        <v>47</v>
      </c>
      <c r="B51" s="64"/>
      <c r="C51" s="66"/>
      <c r="D51" s="67"/>
      <c r="E51" s="64"/>
      <c r="F51" s="66"/>
      <c r="G51" s="70"/>
      <c r="H51" s="73"/>
    </row>
    <row r="52" spans="1:8" ht="15">
      <c r="A52" s="12">
        <v>48</v>
      </c>
      <c r="B52" s="64"/>
      <c r="C52" s="66"/>
      <c r="D52" s="67"/>
      <c r="E52" s="64"/>
      <c r="F52" s="66"/>
      <c r="G52" s="70"/>
      <c r="H52" s="73"/>
    </row>
    <row r="53" spans="1:8" ht="15">
      <c r="A53" s="12">
        <v>49</v>
      </c>
      <c r="B53" s="12"/>
      <c r="C53" s="13"/>
      <c r="D53" s="25"/>
      <c r="E53" s="12"/>
      <c r="F53" s="13"/>
      <c r="G53" s="22"/>
      <c r="H53" s="54"/>
    </row>
    <row r="54" spans="1:8" ht="15">
      <c r="A54" s="12">
        <v>50</v>
      </c>
      <c r="B54" s="12"/>
      <c r="C54" s="13"/>
      <c r="D54" s="25"/>
      <c r="E54" s="12"/>
      <c r="F54" s="13"/>
      <c r="G54" s="22"/>
      <c r="H54" s="54"/>
    </row>
    <row r="55" spans="1:8" ht="15">
      <c r="A55" s="12">
        <v>51</v>
      </c>
      <c r="B55" s="12"/>
      <c r="C55" s="13"/>
      <c r="D55" s="25"/>
      <c r="E55" s="12"/>
      <c r="F55" s="13"/>
      <c r="G55" s="22"/>
      <c r="H55" s="54"/>
    </row>
    <row r="56" spans="1:8" ht="15">
      <c r="A56" s="12">
        <v>52</v>
      </c>
      <c r="B56" s="12"/>
      <c r="C56" s="13"/>
      <c r="D56" s="25"/>
      <c r="E56" s="12"/>
      <c r="F56" s="13"/>
      <c r="G56" s="22"/>
      <c r="H56" s="54"/>
    </row>
    <row r="57" spans="1:8" ht="15">
      <c r="A57" s="12">
        <v>53</v>
      </c>
      <c r="B57" s="12"/>
      <c r="C57" s="13"/>
      <c r="D57" s="25"/>
      <c r="E57" s="12"/>
      <c r="F57" s="13"/>
      <c r="G57" s="22"/>
      <c r="H57" s="54"/>
    </row>
    <row r="58" spans="1:8" ht="15">
      <c r="A58" s="12">
        <v>54</v>
      </c>
      <c r="B58" s="12"/>
      <c r="C58" s="13"/>
      <c r="D58" s="25"/>
      <c r="E58" s="12"/>
      <c r="F58" s="13"/>
      <c r="G58" s="22"/>
      <c r="H58" s="54"/>
    </row>
    <row r="59" spans="1:8" ht="15">
      <c r="A59" s="12">
        <v>55</v>
      </c>
      <c r="B59" s="12"/>
      <c r="C59" s="13"/>
      <c r="D59" s="25"/>
      <c r="E59" s="12"/>
      <c r="F59" s="13"/>
      <c r="G59" s="22"/>
      <c r="H59" s="54"/>
    </row>
    <row r="60" spans="1:8" ht="15">
      <c r="A60" s="12">
        <v>56</v>
      </c>
      <c r="B60" s="12"/>
      <c r="C60" s="13"/>
      <c r="D60" s="25"/>
      <c r="E60" s="12"/>
      <c r="F60" s="13"/>
      <c r="G60" s="22"/>
      <c r="H60" s="54"/>
    </row>
    <row r="61" spans="1:8" ht="15">
      <c r="A61" s="12">
        <v>57</v>
      </c>
      <c r="B61" s="61"/>
      <c r="C61" s="57"/>
      <c r="D61" s="58"/>
      <c r="E61" s="56"/>
      <c r="F61" s="57"/>
      <c r="G61" s="59"/>
      <c r="H61" s="60"/>
    </row>
    <row r="62" spans="1:8" ht="15">
      <c r="A62" s="12">
        <v>58</v>
      </c>
      <c r="B62" s="12"/>
      <c r="C62" s="13"/>
      <c r="D62" s="25"/>
      <c r="E62" s="12"/>
      <c r="F62" s="13"/>
      <c r="G62" s="22"/>
      <c r="H62" s="54"/>
    </row>
    <row r="63" spans="1:8" ht="15">
      <c r="A63" s="12">
        <v>59</v>
      </c>
      <c r="B63" s="61"/>
      <c r="C63" s="57"/>
      <c r="D63" s="58"/>
      <c r="E63" s="56"/>
      <c r="F63" s="57"/>
      <c r="G63" s="59"/>
      <c r="H63" s="60"/>
    </row>
    <row r="64" spans="1:8" ht="15">
      <c r="A64" s="12">
        <v>60</v>
      </c>
      <c r="B64" s="12"/>
      <c r="C64" s="13"/>
      <c r="D64" s="25"/>
      <c r="E64" s="12"/>
      <c r="F64" s="13"/>
      <c r="G64" s="22"/>
      <c r="H64" s="54"/>
    </row>
    <row r="65" spans="1:8" ht="15">
      <c r="A65" s="12">
        <v>61</v>
      </c>
      <c r="B65" s="12"/>
      <c r="C65" s="13"/>
      <c r="D65" s="25"/>
      <c r="E65" s="12"/>
      <c r="F65" s="13"/>
      <c r="G65" s="22"/>
      <c r="H65" s="54"/>
    </row>
    <row r="66" spans="1:8" ht="15">
      <c r="A66" s="12">
        <v>62</v>
      </c>
      <c r="B66" s="12"/>
      <c r="C66" s="13"/>
      <c r="D66" s="25"/>
      <c r="E66" s="12"/>
      <c r="F66" s="13"/>
      <c r="G66" s="22"/>
      <c r="H66" s="54"/>
    </row>
    <row r="67" spans="1:8" ht="15">
      <c r="A67" s="12">
        <v>63</v>
      </c>
      <c r="B67" s="12"/>
      <c r="C67" s="13"/>
      <c r="D67" s="25"/>
      <c r="E67" s="12"/>
      <c r="F67" s="13"/>
      <c r="G67" s="22"/>
      <c r="H67" s="54"/>
    </row>
    <row r="68" spans="1:8" ht="15">
      <c r="A68" s="12">
        <v>64</v>
      </c>
      <c r="B68" s="61"/>
      <c r="C68" s="57"/>
      <c r="D68" s="58"/>
      <c r="E68" s="56"/>
      <c r="F68" s="57"/>
      <c r="G68" s="59"/>
      <c r="H68" s="60"/>
    </row>
    <row r="69" spans="1:8" ht="15">
      <c r="A69" s="12">
        <v>65</v>
      </c>
      <c r="B69" s="61"/>
      <c r="C69" s="57"/>
      <c r="D69" s="58"/>
      <c r="E69" s="56"/>
      <c r="F69" s="57"/>
      <c r="G69" s="59"/>
      <c r="H69" s="60"/>
    </row>
    <row r="70" spans="1:8" ht="15">
      <c r="A70" s="12">
        <v>66</v>
      </c>
      <c r="B70" s="61"/>
      <c r="C70" s="57"/>
      <c r="D70" s="58"/>
      <c r="E70" s="56"/>
      <c r="F70" s="57"/>
      <c r="G70" s="59"/>
      <c r="H70" s="60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  <row r="227" spans="1:6" ht="15">
      <c r="A227" s="14"/>
      <c r="B227" s="14"/>
      <c r="C227" s="15"/>
      <c r="D227" s="16"/>
      <c r="E227" s="14"/>
      <c r="F227" s="17"/>
    </row>
    <row r="228" spans="1:6" ht="15">
      <c r="A228" s="14"/>
      <c r="B228" s="14"/>
      <c r="C228" s="15"/>
      <c r="D228" s="16"/>
      <c r="E228" s="14"/>
      <c r="F228" s="17"/>
    </row>
    <row r="229" spans="1:6" ht="15">
      <c r="A229" s="14"/>
      <c r="B229" s="14"/>
      <c r="C229" s="15"/>
      <c r="D229" s="16"/>
      <c r="E229" s="14"/>
      <c r="F229" s="17"/>
    </row>
    <row r="230" spans="1:6" ht="15">
      <c r="A230" s="14"/>
      <c r="B230" s="14"/>
      <c r="C230" s="15"/>
      <c r="D230" s="16"/>
      <c r="E230" s="14"/>
      <c r="F230" s="17"/>
    </row>
    <row r="231" spans="1:6" ht="15">
      <c r="A231" s="14"/>
      <c r="B231" s="14"/>
      <c r="C231" s="15"/>
      <c r="D231" s="16"/>
      <c r="E231" s="14"/>
      <c r="F231" s="17"/>
    </row>
    <row r="232" spans="1:6" ht="15">
      <c r="A232" s="14"/>
      <c r="B232" s="14"/>
      <c r="C232" s="15"/>
      <c r="D232" s="16"/>
      <c r="E232" s="14"/>
      <c r="F232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W228"/>
  <sheetViews>
    <sheetView zoomScale="85" zoomScaleNormal="85" zoomScalePageLayoutView="0" workbookViewId="0" topLeftCell="A1">
      <selection activeCell="D1" sqref="D1:W1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4.8515625" style="10" bestFit="1" customWidth="1"/>
    <col min="4" max="4" width="19.7109375" style="18" bestFit="1" customWidth="1"/>
    <col min="5" max="5" width="13.8515625" style="9" bestFit="1" customWidth="1"/>
    <col min="6" max="6" width="15.28125" style="19" bestFit="1" customWidth="1"/>
    <col min="7" max="7" width="12.140625" style="10" customWidth="1"/>
    <col min="8" max="8" width="6.57421875" style="10" customWidth="1"/>
    <col min="9" max="11" width="6.57421875" style="19" customWidth="1"/>
    <col min="12" max="12" width="12.140625" style="10" customWidth="1"/>
    <col min="13" max="13" width="7.00390625" style="10" customWidth="1"/>
    <col min="14" max="15" width="7.421875" style="10" customWidth="1"/>
    <col min="16" max="16" width="6.8515625" style="10" customWidth="1"/>
    <col min="17" max="17" width="13.28125" style="10" customWidth="1"/>
    <col min="18" max="18" width="7.00390625" style="10" customWidth="1"/>
    <col min="19" max="20" width="7.421875" style="10" customWidth="1"/>
    <col min="21" max="21" width="7.7109375" style="10" customWidth="1"/>
    <col min="22" max="22" width="13.7109375" style="10" customWidth="1"/>
    <col min="23" max="23" width="10.421875" style="10" customWidth="1"/>
    <col min="24" max="16384" width="9.140625" style="10" customWidth="1"/>
  </cols>
  <sheetData>
    <row r="1" spans="4:23" ht="85.5" customHeight="1">
      <c r="D1" s="83" t="s">
        <v>216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3" ht="18.75">
      <c r="A2" s="84" t="s">
        <v>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18.75">
      <c r="A3" s="32"/>
      <c r="B3" s="11"/>
      <c r="C3" s="11"/>
      <c r="D3" s="11"/>
      <c r="E3" s="11"/>
      <c r="F3" s="11"/>
      <c r="G3" s="20"/>
      <c r="H3" s="85" t="s">
        <v>7</v>
      </c>
      <c r="I3" s="86"/>
      <c r="J3" s="86"/>
      <c r="K3" s="86"/>
      <c r="L3" s="87"/>
      <c r="M3" s="88" t="s">
        <v>8</v>
      </c>
      <c r="N3" s="86"/>
      <c r="O3" s="86"/>
      <c r="P3" s="86"/>
      <c r="Q3" s="89"/>
      <c r="R3" s="90" t="s">
        <v>9</v>
      </c>
      <c r="S3" s="91"/>
      <c r="T3" s="91"/>
      <c r="U3" s="91"/>
      <c r="V3" s="92"/>
      <c r="W3" s="24"/>
    </row>
    <row r="4" spans="1:23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7" t="s">
        <v>16</v>
      </c>
      <c r="H4" s="48" t="s">
        <v>12</v>
      </c>
      <c r="I4" s="45" t="s">
        <v>13</v>
      </c>
      <c r="J4" s="49" t="s">
        <v>14</v>
      </c>
      <c r="K4" s="49" t="s">
        <v>18</v>
      </c>
      <c r="L4" s="50" t="s">
        <v>15</v>
      </c>
      <c r="M4" s="51" t="s">
        <v>41</v>
      </c>
      <c r="N4" s="45" t="s">
        <v>45</v>
      </c>
      <c r="O4" s="49" t="s">
        <v>46</v>
      </c>
      <c r="P4" s="49" t="s">
        <v>47</v>
      </c>
      <c r="Q4" s="52" t="s">
        <v>43</v>
      </c>
      <c r="R4" s="48" t="s">
        <v>48</v>
      </c>
      <c r="S4" s="45" t="s">
        <v>42</v>
      </c>
      <c r="T4" s="49" t="s">
        <v>49</v>
      </c>
      <c r="U4" s="49" t="s">
        <v>50</v>
      </c>
      <c r="V4" s="50" t="s">
        <v>44</v>
      </c>
      <c r="W4" s="53" t="s">
        <v>19</v>
      </c>
    </row>
    <row r="5" spans="1:23" ht="15">
      <c r="A5" s="12">
        <v>1</v>
      </c>
      <c r="B5" s="12"/>
      <c r="C5" s="13"/>
      <c r="D5" s="25"/>
      <c r="E5" s="12"/>
      <c r="F5" s="13"/>
      <c r="G5" s="30">
        <f aca="true" t="shared" si="0" ref="G5:G68">SUM(L5,Q5,V5)+W5</f>
        <v>0</v>
      </c>
      <c r="H5" s="21"/>
      <c r="I5" s="22"/>
      <c r="J5" s="22"/>
      <c r="K5" s="22"/>
      <c r="L5" s="31">
        <f aca="true" t="shared" si="1" ref="L5:L68">SUM(H5:K5)</f>
        <v>0</v>
      </c>
      <c r="M5" s="23"/>
      <c r="N5" s="22"/>
      <c r="O5" s="22"/>
      <c r="P5" s="22"/>
      <c r="Q5" s="31">
        <f aca="true" t="shared" si="2" ref="Q5:Q68">SUM(M5:P5)</f>
        <v>0</v>
      </c>
      <c r="R5" s="21"/>
      <c r="S5" s="22"/>
      <c r="T5" s="22"/>
      <c r="U5" s="22"/>
      <c r="V5" s="31">
        <f aca="true" t="shared" si="3" ref="V5:V68">SUM(R5:U5)</f>
        <v>0</v>
      </c>
      <c r="W5" s="43"/>
    </row>
    <row r="6" spans="1:23" ht="15">
      <c r="A6" s="12">
        <v>2</v>
      </c>
      <c r="B6" s="12"/>
      <c r="C6" s="13"/>
      <c r="D6" s="25"/>
      <c r="E6" s="12"/>
      <c r="F6" s="13"/>
      <c r="G6" s="30">
        <f t="shared" si="0"/>
        <v>0</v>
      </c>
      <c r="H6" s="21"/>
      <c r="I6" s="22"/>
      <c r="J6" s="22"/>
      <c r="K6" s="22"/>
      <c r="L6" s="31">
        <f t="shared" si="1"/>
        <v>0</v>
      </c>
      <c r="M6" s="23"/>
      <c r="N6" s="22"/>
      <c r="O6" s="22"/>
      <c r="P6" s="22"/>
      <c r="Q6" s="31">
        <f t="shared" si="2"/>
        <v>0</v>
      </c>
      <c r="R6" s="21"/>
      <c r="S6" s="22"/>
      <c r="T6" s="22"/>
      <c r="U6" s="22"/>
      <c r="V6" s="31">
        <f t="shared" si="3"/>
        <v>0</v>
      </c>
      <c r="W6" s="43"/>
    </row>
    <row r="7" spans="1:23" ht="15">
      <c r="A7" s="12">
        <v>3</v>
      </c>
      <c r="B7" s="12"/>
      <c r="C7" s="13"/>
      <c r="D7" s="25"/>
      <c r="E7" s="12"/>
      <c r="F7" s="13"/>
      <c r="G7" s="30">
        <f t="shared" si="0"/>
        <v>0</v>
      </c>
      <c r="H7" s="21"/>
      <c r="I7" s="22"/>
      <c r="J7" s="22"/>
      <c r="K7" s="22"/>
      <c r="L7" s="31">
        <f t="shared" si="1"/>
        <v>0</v>
      </c>
      <c r="M7" s="23"/>
      <c r="N7" s="22"/>
      <c r="O7" s="22"/>
      <c r="P7" s="22"/>
      <c r="Q7" s="31">
        <f t="shared" si="2"/>
        <v>0</v>
      </c>
      <c r="R7" s="21"/>
      <c r="S7" s="22"/>
      <c r="T7" s="22"/>
      <c r="U7" s="22"/>
      <c r="V7" s="31">
        <f t="shared" si="3"/>
        <v>0</v>
      </c>
      <c r="W7" s="41"/>
    </row>
    <row r="8" spans="1:23" ht="15">
      <c r="A8" s="12">
        <v>4</v>
      </c>
      <c r="B8" s="12"/>
      <c r="C8" s="13"/>
      <c r="D8" s="25"/>
      <c r="E8" s="12"/>
      <c r="F8" s="13"/>
      <c r="G8" s="30">
        <f t="shared" si="0"/>
        <v>0</v>
      </c>
      <c r="H8" s="21"/>
      <c r="I8" s="22"/>
      <c r="J8" s="22"/>
      <c r="K8" s="22"/>
      <c r="L8" s="31">
        <f t="shared" si="1"/>
        <v>0</v>
      </c>
      <c r="M8" s="23"/>
      <c r="N8" s="22"/>
      <c r="O8" s="22"/>
      <c r="P8" s="22"/>
      <c r="Q8" s="31">
        <f t="shared" si="2"/>
        <v>0</v>
      </c>
      <c r="R8" s="21"/>
      <c r="S8" s="22"/>
      <c r="T8" s="22"/>
      <c r="U8" s="22"/>
      <c r="V8" s="31">
        <f t="shared" si="3"/>
        <v>0</v>
      </c>
      <c r="W8" s="43"/>
    </row>
    <row r="9" spans="1:23" ht="15">
      <c r="A9" s="12">
        <v>5</v>
      </c>
      <c r="B9" s="12"/>
      <c r="C9" s="13"/>
      <c r="D9" s="25"/>
      <c r="E9" s="12"/>
      <c r="F9" s="13"/>
      <c r="G9" s="30">
        <f t="shared" si="0"/>
        <v>0</v>
      </c>
      <c r="H9" s="21"/>
      <c r="I9" s="22"/>
      <c r="J9" s="22"/>
      <c r="K9" s="22"/>
      <c r="L9" s="31">
        <f t="shared" si="1"/>
        <v>0</v>
      </c>
      <c r="M9" s="23"/>
      <c r="N9" s="22"/>
      <c r="O9" s="22"/>
      <c r="P9" s="22"/>
      <c r="Q9" s="31">
        <f t="shared" si="2"/>
        <v>0</v>
      </c>
      <c r="R9" s="21"/>
      <c r="S9" s="22"/>
      <c r="T9" s="22"/>
      <c r="U9" s="22"/>
      <c r="V9" s="31">
        <f t="shared" si="3"/>
        <v>0</v>
      </c>
      <c r="W9" s="41"/>
    </row>
    <row r="10" spans="1:23" ht="15">
      <c r="A10" s="12">
        <v>6</v>
      </c>
      <c r="B10" s="12"/>
      <c r="C10" s="13"/>
      <c r="D10" s="25"/>
      <c r="E10" s="12"/>
      <c r="F10" s="13"/>
      <c r="G10" s="30">
        <f t="shared" si="0"/>
        <v>0</v>
      </c>
      <c r="H10" s="21"/>
      <c r="I10" s="22"/>
      <c r="J10" s="22"/>
      <c r="K10" s="22"/>
      <c r="L10" s="31">
        <f t="shared" si="1"/>
        <v>0</v>
      </c>
      <c r="M10" s="23"/>
      <c r="N10" s="22"/>
      <c r="O10" s="22"/>
      <c r="P10" s="22"/>
      <c r="Q10" s="31">
        <f t="shared" si="2"/>
        <v>0</v>
      </c>
      <c r="R10" s="23"/>
      <c r="S10" s="22"/>
      <c r="T10" s="22"/>
      <c r="U10" s="22"/>
      <c r="V10" s="31">
        <f t="shared" si="3"/>
        <v>0</v>
      </c>
      <c r="W10" s="41"/>
    </row>
    <row r="11" spans="1:23" ht="15">
      <c r="A11" s="12">
        <v>7</v>
      </c>
      <c r="B11" s="12"/>
      <c r="C11" s="13"/>
      <c r="D11" s="25"/>
      <c r="E11" s="12"/>
      <c r="F11" s="13"/>
      <c r="G11" s="30">
        <f t="shared" si="0"/>
        <v>0</v>
      </c>
      <c r="H11" s="21"/>
      <c r="I11" s="22"/>
      <c r="J11" s="22"/>
      <c r="K11" s="22"/>
      <c r="L11" s="31">
        <f t="shared" si="1"/>
        <v>0</v>
      </c>
      <c r="M11" s="23"/>
      <c r="N11" s="22"/>
      <c r="O11" s="22"/>
      <c r="P11" s="22"/>
      <c r="Q11" s="31">
        <f t="shared" si="2"/>
        <v>0</v>
      </c>
      <c r="R11" s="21"/>
      <c r="S11" s="22"/>
      <c r="T11" s="22"/>
      <c r="U11" s="22"/>
      <c r="V11" s="31">
        <f t="shared" si="3"/>
        <v>0</v>
      </c>
      <c r="W11" s="43"/>
    </row>
    <row r="12" spans="1:23" ht="15">
      <c r="A12" s="12">
        <v>8</v>
      </c>
      <c r="B12" s="12"/>
      <c r="C12" s="13"/>
      <c r="D12" s="25"/>
      <c r="E12" s="12"/>
      <c r="F12" s="13"/>
      <c r="G12" s="30">
        <f t="shared" si="0"/>
        <v>0</v>
      </c>
      <c r="H12" s="21"/>
      <c r="I12" s="22"/>
      <c r="J12" s="22"/>
      <c r="K12" s="22"/>
      <c r="L12" s="31">
        <f t="shared" si="1"/>
        <v>0</v>
      </c>
      <c r="M12" s="23"/>
      <c r="N12" s="22"/>
      <c r="O12" s="22"/>
      <c r="P12" s="22"/>
      <c r="Q12" s="31">
        <f t="shared" si="2"/>
        <v>0</v>
      </c>
      <c r="R12" s="21"/>
      <c r="S12" s="22"/>
      <c r="T12" s="22"/>
      <c r="U12" s="22"/>
      <c r="V12" s="31">
        <f t="shared" si="3"/>
        <v>0</v>
      </c>
      <c r="W12" s="43"/>
    </row>
    <row r="13" spans="1:23" ht="15">
      <c r="A13" s="12">
        <v>9</v>
      </c>
      <c r="B13" s="12"/>
      <c r="C13" s="13"/>
      <c r="D13" s="25"/>
      <c r="E13" s="12"/>
      <c r="F13" s="13"/>
      <c r="G13" s="30">
        <f t="shared" si="0"/>
        <v>0</v>
      </c>
      <c r="H13" s="21"/>
      <c r="I13" s="22"/>
      <c r="J13" s="22"/>
      <c r="K13" s="22"/>
      <c r="L13" s="31">
        <f t="shared" si="1"/>
        <v>0</v>
      </c>
      <c r="M13" s="23"/>
      <c r="N13" s="22"/>
      <c r="O13" s="22"/>
      <c r="P13" s="22"/>
      <c r="Q13" s="31">
        <f t="shared" si="2"/>
        <v>0</v>
      </c>
      <c r="R13" s="21"/>
      <c r="S13" s="22"/>
      <c r="T13" s="22"/>
      <c r="U13" s="22"/>
      <c r="V13" s="31">
        <f t="shared" si="3"/>
        <v>0</v>
      </c>
      <c r="W13" s="41"/>
    </row>
    <row r="14" spans="1:23" ht="15">
      <c r="A14" s="12">
        <v>10</v>
      </c>
      <c r="B14" s="12"/>
      <c r="C14" s="13"/>
      <c r="D14" s="25"/>
      <c r="E14" s="12"/>
      <c r="F14" s="13"/>
      <c r="G14" s="30">
        <f t="shared" si="0"/>
        <v>0</v>
      </c>
      <c r="H14" s="21"/>
      <c r="I14" s="22"/>
      <c r="J14" s="22"/>
      <c r="K14" s="22"/>
      <c r="L14" s="31">
        <f t="shared" si="1"/>
        <v>0</v>
      </c>
      <c r="M14" s="23"/>
      <c r="N14" s="22"/>
      <c r="O14" s="22"/>
      <c r="P14" s="22"/>
      <c r="Q14" s="31">
        <f t="shared" si="2"/>
        <v>0</v>
      </c>
      <c r="R14" s="21"/>
      <c r="S14" s="22"/>
      <c r="T14" s="22"/>
      <c r="U14" s="22"/>
      <c r="V14" s="31">
        <f t="shared" si="3"/>
        <v>0</v>
      </c>
      <c r="W14" s="41"/>
    </row>
    <row r="15" spans="1:23" ht="15">
      <c r="A15" s="12">
        <v>11</v>
      </c>
      <c r="B15" s="12"/>
      <c r="C15" s="13"/>
      <c r="D15" s="26"/>
      <c r="E15" s="12"/>
      <c r="F15" s="13"/>
      <c r="G15" s="30">
        <f t="shared" si="0"/>
        <v>0</v>
      </c>
      <c r="H15" s="21"/>
      <c r="I15" s="22"/>
      <c r="J15" s="22"/>
      <c r="K15" s="22"/>
      <c r="L15" s="31">
        <f t="shared" si="1"/>
        <v>0</v>
      </c>
      <c r="M15" s="23"/>
      <c r="N15" s="22"/>
      <c r="O15" s="22"/>
      <c r="P15" s="22"/>
      <c r="Q15" s="31">
        <f t="shared" si="2"/>
        <v>0</v>
      </c>
      <c r="R15" s="21"/>
      <c r="S15" s="22"/>
      <c r="T15" s="22"/>
      <c r="U15" s="22"/>
      <c r="V15" s="31">
        <f t="shared" si="3"/>
        <v>0</v>
      </c>
      <c r="W15" s="43"/>
    </row>
    <row r="16" spans="1:23" ht="15">
      <c r="A16" s="12">
        <v>12</v>
      </c>
      <c r="B16" s="12"/>
      <c r="C16" s="13"/>
      <c r="D16" s="25"/>
      <c r="E16" s="12"/>
      <c r="F16" s="13"/>
      <c r="G16" s="30">
        <f t="shared" si="0"/>
        <v>0</v>
      </c>
      <c r="H16" s="21"/>
      <c r="I16" s="22"/>
      <c r="J16" s="22"/>
      <c r="K16" s="22"/>
      <c r="L16" s="31">
        <f t="shared" si="1"/>
        <v>0</v>
      </c>
      <c r="M16" s="23"/>
      <c r="N16" s="22"/>
      <c r="O16" s="22"/>
      <c r="P16" s="22"/>
      <c r="Q16" s="31">
        <f t="shared" si="2"/>
        <v>0</v>
      </c>
      <c r="R16" s="21"/>
      <c r="S16" s="22"/>
      <c r="T16" s="22"/>
      <c r="U16" s="22"/>
      <c r="V16" s="31">
        <f t="shared" si="3"/>
        <v>0</v>
      </c>
      <c r="W16" s="41"/>
    </row>
    <row r="17" spans="1:23" ht="15">
      <c r="A17" s="12">
        <v>13</v>
      </c>
      <c r="B17" s="12"/>
      <c r="C17" s="13"/>
      <c r="D17" s="25"/>
      <c r="E17" s="12"/>
      <c r="F17" s="13"/>
      <c r="G17" s="30">
        <f t="shared" si="0"/>
        <v>0</v>
      </c>
      <c r="H17" s="21"/>
      <c r="I17" s="22"/>
      <c r="J17" s="22"/>
      <c r="K17" s="22"/>
      <c r="L17" s="31">
        <f t="shared" si="1"/>
        <v>0</v>
      </c>
      <c r="M17" s="23"/>
      <c r="N17" s="22"/>
      <c r="O17" s="22"/>
      <c r="P17" s="22"/>
      <c r="Q17" s="31">
        <f t="shared" si="2"/>
        <v>0</v>
      </c>
      <c r="R17" s="21"/>
      <c r="S17" s="22"/>
      <c r="T17" s="22"/>
      <c r="U17" s="22"/>
      <c r="V17" s="31">
        <f t="shared" si="3"/>
        <v>0</v>
      </c>
      <c r="W17" s="43"/>
    </row>
    <row r="18" spans="1:23" ht="15">
      <c r="A18" s="12">
        <v>14</v>
      </c>
      <c r="B18" s="12"/>
      <c r="C18" s="13"/>
      <c r="D18" s="25"/>
      <c r="E18" s="12"/>
      <c r="F18" s="13"/>
      <c r="G18" s="30">
        <f t="shared" si="0"/>
        <v>0</v>
      </c>
      <c r="H18" s="21"/>
      <c r="I18" s="22"/>
      <c r="J18" s="22"/>
      <c r="K18" s="22"/>
      <c r="L18" s="31">
        <f t="shared" si="1"/>
        <v>0</v>
      </c>
      <c r="M18" s="23"/>
      <c r="N18" s="22"/>
      <c r="O18" s="22"/>
      <c r="P18" s="22"/>
      <c r="Q18" s="31">
        <f t="shared" si="2"/>
        <v>0</v>
      </c>
      <c r="R18" s="21"/>
      <c r="S18" s="22"/>
      <c r="T18" s="22"/>
      <c r="U18" s="22"/>
      <c r="V18" s="31">
        <f t="shared" si="3"/>
        <v>0</v>
      </c>
      <c r="W18" s="43"/>
    </row>
    <row r="19" spans="1:23" ht="15">
      <c r="A19" s="12">
        <v>15</v>
      </c>
      <c r="B19" s="12"/>
      <c r="C19" s="13"/>
      <c r="D19" s="25"/>
      <c r="E19" s="12"/>
      <c r="F19" s="13"/>
      <c r="G19" s="30">
        <f t="shared" si="0"/>
        <v>0</v>
      </c>
      <c r="H19" s="21"/>
      <c r="I19" s="22"/>
      <c r="J19" s="22"/>
      <c r="K19" s="22"/>
      <c r="L19" s="31">
        <f t="shared" si="1"/>
        <v>0</v>
      </c>
      <c r="M19" s="23"/>
      <c r="N19" s="22"/>
      <c r="O19" s="22"/>
      <c r="P19" s="22"/>
      <c r="Q19" s="31">
        <f t="shared" si="2"/>
        <v>0</v>
      </c>
      <c r="R19" s="21"/>
      <c r="S19" s="22"/>
      <c r="T19" s="22"/>
      <c r="U19" s="22"/>
      <c r="V19" s="31">
        <f t="shared" si="3"/>
        <v>0</v>
      </c>
      <c r="W19" s="43"/>
    </row>
    <row r="20" spans="1:23" ht="15">
      <c r="A20" s="12">
        <v>16</v>
      </c>
      <c r="B20" s="12"/>
      <c r="C20" s="13"/>
      <c r="D20" s="25"/>
      <c r="E20" s="12"/>
      <c r="F20" s="13"/>
      <c r="G20" s="30">
        <f t="shared" si="0"/>
        <v>0</v>
      </c>
      <c r="H20" s="21"/>
      <c r="I20" s="22"/>
      <c r="J20" s="22"/>
      <c r="K20" s="22"/>
      <c r="L20" s="31">
        <f t="shared" si="1"/>
        <v>0</v>
      </c>
      <c r="M20" s="23"/>
      <c r="N20" s="22"/>
      <c r="O20" s="22"/>
      <c r="P20" s="22"/>
      <c r="Q20" s="31">
        <f t="shared" si="2"/>
        <v>0</v>
      </c>
      <c r="R20" s="21"/>
      <c r="S20" s="22"/>
      <c r="T20" s="22"/>
      <c r="U20" s="22"/>
      <c r="V20" s="31">
        <f t="shared" si="3"/>
        <v>0</v>
      </c>
      <c r="W20" s="41"/>
    </row>
    <row r="21" spans="1:23" ht="15">
      <c r="A21" s="12">
        <v>17</v>
      </c>
      <c r="B21" s="12"/>
      <c r="C21" s="13"/>
      <c r="D21" s="25"/>
      <c r="E21" s="12"/>
      <c r="F21" s="13"/>
      <c r="G21" s="30">
        <f t="shared" si="0"/>
        <v>0</v>
      </c>
      <c r="H21" s="27"/>
      <c r="I21" s="28"/>
      <c r="J21" s="28"/>
      <c r="K21" s="28"/>
      <c r="L21" s="31">
        <f t="shared" si="1"/>
        <v>0</v>
      </c>
      <c r="M21" s="29"/>
      <c r="N21" s="28"/>
      <c r="O21" s="28"/>
      <c r="P21" s="28"/>
      <c r="Q21" s="31">
        <f t="shared" si="2"/>
        <v>0</v>
      </c>
      <c r="R21" s="21"/>
      <c r="S21" s="22"/>
      <c r="T21" s="22"/>
      <c r="U21" s="22"/>
      <c r="V21" s="31">
        <f t="shared" si="3"/>
        <v>0</v>
      </c>
      <c r="W21" s="41"/>
    </row>
    <row r="22" spans="1:23" ht="15">
      <c r="A22" s="12">
        <v>18</v>
      </c>
      <c r="B22" s="12"/>
      <c r="C22" s="13"/>
      <c r="D22" s="25"/>
      <c r="E22" s="12"/>
      <c r="F22" s="13"/>
      <c r="G22" s="30">
        <f t="shared" si="0"/>
        <v>0</v>
      </c>
      <c r="H22" s="21"/>
      <c r="I22" s="22"/>
      <c r="J22" s="22"/>
      <c r="K22" s="22"/>
      <c r="L22" s="31">
        <f t="shared" si="1"/>
        <v>0</v>
      </c>
      <c r="M22" s="23"/>
      <c r="N22" s="22"/>
      <c r="O22" s="22"/>
      <c r="P22" s="22"/>
      <c r="Q22" s="31">
        <f t="shared" si="2"/>
        <v>0</v>
      </c>
      <c r="R22" s="21"/>
      <c r="S22" s="22"/>
      <c r="T22" s="22"/>
      <c r="U22" s="22"/>
      <c r="V22" s="31">
        <f t="shared" si="3"/>
        <v>0</v>
      </c>
      <c r="W22" s="41"/>
    </row>
    <row r="23" spans="1:23" ht="15">
      <c r="A23" s="12">
        <v>19</v>
      </c>
      <c r="B23" s="12"/>
      <c r="C23" s="13"/>
      <c r="D23" s="25"/>
      <c r="E23" s="12"/>
      <c r="F23" s="13"/>
      <c r="G23" s="30">
        <f t="shared" si="0"/>
        <v>0</v>
      </c>
      <c r="H23" s="21"/>
      <c r="I23" s="22"/>
      <c r="J23" s="22"/>
      <c r="K23" s="22"/>
      <c r="L23" s="31">
        <f t="shared" si="1"/>
        <v>0</v>
      </c>
      <c r="M23" s="23"/>
      <c r="N23" s="22"/>
      <c r="O23" s="22"/>
      <c r="P23" s="22"/>
      <c r="Q23" s="31">
        <f t="shared" si="2"/>
        <v>0</v>
      </c>
      <c r="R23" s="21"/>
      <c r="S23" s="22"/>
      <c r="T23" s="22"/>
      <c r="U23" s="22"/>
      <c r="V23" s="31">
        <f t="shared" si="3"/>
        <v>0</v>
      </c>
      <c r="W23" s="43"/>
    </row>
    <row r="24" spans="1:23" ht="15">
      <c r="A24" s="12">
        <v>20</v>
      </c>
      <c r="B24" s="12"/>
      <c r="C24" s="13"/>
      <c r="D24" s="25"/>
      <c r="E24" s="12"/>
      <c r="F24" s="13"/>
      <c r="G24" s="30">
        <f t="shared" si="0"/>
        <v>0</v>
      </c>
      <c r="H24" s="21"/>
      <c r="I24" s="22"/>
      <c r="J24" s="22"/>
      <c r="K24" s="22"/>
      <c r="L24" s="31">
        <f t="shared" si="1"/>
        <v>0</v>
      </c>
      <c r="M24" s="23"/>
      <c r="N24" s="22"/>
      <c r="O24" s="22"/>
      <c r="P24" s="22"/>
      <c r="Q24" s="31">
        <f t="shared" si="2"/>
        <v>0</v>
      </c>
      <c r="R24" s="21"/>
      <c r="S24" s="22"/>
      <c r="T24" s="22"/>
      <c r="U24" s="22"/>
      <c r="V24" s="31">
        <f t="shared" si="3"/>
        <v>0</v>
      </c>
      <c r="W24" s="41"/>
    </row>
    <row r="25" spans="1:23" ht="15">
      <c r="A25" s="12">
        <v>21</v>
      </c>
      <c r="B25" s="12"/>
      <c r="C25" s="13"/>
      <c r="D25" s="25"/>
      <c r="E25" s="12"/>
      <c r="F25" s="13"/>
      <c r="G25" s="30">
        <f t="shared" si="0"/>
        <v>0</v>
      </c>
      <c r="H25" s="21"/>
      <c r="I25" s="22"/>
      <c r="J25" s="22"/>
      <c r="K25" s="22"/>
      <c r="L25" s="31">
        <f t="shared" si="1"/>
        <v>0</v>
      </c>
      <c r="M25" s="23"/>
      <c r="N25" s="22"/>
      <c r="O25" s="22"/>
      <c r="P25" s="22"/>
      <c r="Q25" s="31">
        <f t="shared" si="2"/>
        <v>0</v>
      </c>
      <c r="R25" s="21"/>
      <c r="S25" s="22"/>
      <c r="T25" s="22"/>
      <c r="U25" s="22"/>
      <c r="V25" s="31">
        <f t="shared" si="3"/>
        <v>0</v>
      </c>
      <c r="W25" s="41"/>
    </row>
    <row r="26" spans="1:23" ht="15">
      <c r="A26" s="12">
        <v>22</v>
      </c>
      <c r="B26" s="12"/>
      <c r="C26" s="13"/>
      <c r="D26" s="25"/>
      <c r="E26" s="12"/>
      <c r="F26" s="13"/>
      <c r="G26" s="30">
        <f t="shared" si="0"/>
        <v>0</v>
      </c>
      <c r="H26" s="21"/>
      <c r="I26" s="22"/>
      <c r="J26" s="22"/>
      <c r="K26" s="22"/>
      <c r="L26" s="31">
        <f t="shared" si="1"/>
        <v>0</v>
      </c>
      <c r="M26" s="23"/>
      <c r="N26" s="22"/>
      <c r="O26" s="22"/>
      <c r="P26" s="22"/>
      <c r="Q26" s="31">
        <f t="shared" si="2"/>
        <v>0</v>
      </c>
      <c r="R26" s="21"/>
      <c r="S26" s="22"/>
      <c r="T26" s="22"/>
      <c r="U26" s="22"/>
      <c r="V26" s="31">
        <f t="shared" si="3"/>
        <v>0</v>
      </c>
      <c r="W26" s="41"/>
    </row>
    <row r="27" spans="1:23" ht="15">
      <c r="A27" s="12">
        <v>23</v>
      </c>
      <c r="B27" s="12"/>
      <c r="C27" s="13"/>
      <c r="D27" s="25"/>
      <c r="E27" s="12"/>
      <c r="F27" s="13"/>
      <c r="G27" s="30">
        <f t="shared" si="0"/>
        <v>0</v>
      </c>
      <c r="H27" s="21"/>
      <c r="I27" s="22"/>
      <c r="J27" s="22"/>
      <c r="K27" s="22"/>
      <c r="L27" s="31">
        <f t="shared" si="1"/>
        <v>0</v>
      </c>
      <c r="M27" s="23"/>
      <c r="N27" s="22"/>
      <c r="O27" s="22"/>
      <c r="P27" s="22"/>
      <c r="Q27" s="31">
        <f t="shared" si="2"/>
        <v>0</v>
      </c>
      <c r="R27" s="21"/>
      <c r="S27" s="22"/>
      <c r="T27" s="22"/>
      <c r="U27" s="22"/>
      <c r="V27" s="31">
        <f t="shared" si="3"/>
        <v>0</v>
      </c>
      <c r="W27" s="43"/>
    </row>
    <row r="28" spans="1:23" ht="15">
      <c r="A28" s="12">
        <v>24</v>
      </c>
      <c r="B28" s="12"/>
      <c r="C28" s="13"/>
      <c r="D28" s="25"/>
      <c r="E28" s="12"/>
      <c r="F28" s="13"/>
      <c r="G28" s="30">
        <f t="shared" si="0"/>
        <v>0</v>
      </c>
      <c r="H28" s="21"/>
      <c r="I28" s="22"/>
      <c r="J28" s="22"/>
      <c r="K28" s="22"/>
      <c r="L28" s="31">
        <f t="shared" si="1"/>
        <v>0</v>
      </c>
      <c r="M28" s="23"/>
      <c r="N28" s="22"/>
      <c r="O28" s="22"/>
      <c r="P28" s="22"/>
      <c r="Q28" s="31">
        <f t="shared" si="2"/>
        <v>0</v>
      </c>
      <c r="R28" s="21"/>
      <c r="S28" s="22"/>
      <c r="T28" s="22"/>
      <c r="U28" s="22"/>
      <c r="V28" s="31">
        <f t="shared" si="3"/>
        <v>0</v>
      </c>
      <c r="W28" s="43"/>
    </row>
    <row r="29" spans="1:23" ht="15">
      <c r="A29" s="12">
        <v>25</v>
      </c>
      <c r="B29" s="12"/>
      <c r="C29" s="13"/>
      <c r="D29" s="25"/>
      <c r="E29" s="12"/>
      <c r="F29" s="13"/>
      <c r="G29" s="30">
        <f t="shared" si="0"/>
        <v>0</v>
      </c>
      <c r="H29" s="21"/>
      <c r="I29" s="22"/>
      <c r="J29" s="22"/>
      <c r="K29" s="22"/>
      <c r="L29" s="31">
        <f t="shared" si="1"/>
        <v>0</v>
      </c>
      <c r="M29" s="23"/>
      <c r="N29" s="22"/>
      <c r="O29" s="22"/>
      <c r="P29" s="22"/>
      <c r="Q29" s="31">
        <f t="shared" si="2"/>
        <v>0</v>
      </c>
      <c r="R29" s="21"/>
      <c r="S29" s="22"/>
      <c r="T29" s="22"/>
      <c r="U29" s="22"/>
      <c r="V29" s="31">
        <f t="shared" si="3"/>
        <v>0</v>
      </c>
      <c r="W29" s="43"/>
    </row>
    <row r="30" spans="1:23" ht="15">
      <c r="A30" s="12">
        <v>26</v>
      </c>
      <c r="B30" s="12"/>
      <c r="C30" s="13"/>
      <c r="D30" s="25"/>
      <c r="E30" s="12"/>
      <c r="F30" s="13"/>
      <c r="G30" s="30">
        <f t="shared" si="0"/>
        <v>0</v>
      </c>
      <c r="H30" s="21"/>
      <c r="I30" s="22"/>
      <c r="J30" s="22"/>
      <c r="K30" s="22"/>
      <c r="L30" s="31">
        <f t="shared" si="1"/>
        <v>0</v>
      </c>
      <c r="M30" s="23"/>
      <c r="N30" s="22"/>
      <c r="O30" s="22"/>
      <c r="P30" s="22"/>
      <c r="Q30" s="31">
        <f t="shared" si="2"/>
        <v>0</v>
      </c>
      <c r="R30" s="21"/>
      <c r="S30" s="22"/>
      <c r="T30" s="22"/>
      <c r="U30" s="22"/>
      <c r="V30" s="31">
        <f t="shared" si="3"/>
        <v>0</v>
      </c>
      <c r="W30" s="41"/>
    </row>
    <row r="31" spans="1:23" ht="15">
      <c r="A31" s="12">
        <v>27</v>
      </c>
      <c r="B31" s="12"/>
      <c r="C31" s="13"/>
      <c r="D31" s="25"/>
      <c r="E31" s="12"/>
      <c r="F31" s="13"/>
      <c r="G31" s="30">
        <f t="shared" si="0"/>
        <v>0</v>
      </c>
      <c r="H31" s="21"/>
      <c r="I31" s="22"/>
      <c r="J31" s="22"/>
      <c r="K31" s="22"/>
      <c r="L31" s="31">
        <f t="shared" si="1"/>
        <v>0</v>
      </c>
      <c r="M31" s="23"/>
      <c r="N31" s="22"/>
      <c r="O31" s="22"/>
      <c r="P31" s="22"/>
      <c r="Q31" s="31">
        <f t="shared" si="2"/>
        <v>0</v>
      </c>
      <c r="R31" s="21"/>
      <c r="S31" s="22"/>
      <c r="T31" s="22"/>
      <c r="U31" s="22"/>
      <c r="V31" s="31">
        <f t="shared" si="3"/>
        <v>0</v>
      </c>
      <c r="W31" s="43"/>
    </row>
    <row r="32" spans="1:23" ht="15">
      <c r="A32" s="12">
        <v>28</v>
      </c>
      <c r="B32" s="12"/>
      <c r="C32" s="13"/>
      <c r="D32" s="25"/>
      <c r="E32" s="12"/>
      <c r="F32" s="13"/>
      <c r="G32" s="30">
        <f t="shared" si="0"/>
        <v>0</v>
      </c>
      <c r="H32" s="21"/>
      <c r="I32" s="22"/>
      <c r="J32" s="22"/>
      <c r="K32" s="22"/>
      <c r="L32" s="31">
        <f t="shared" si="1"/>
        <v>0</v>
      </c>
      <c r="M32" s="23"/>
      <c r="N32" s="22"/>
      <c r="O32" s="22"/>
      <c r="P32" s="22"/>
      <c r="Q32" s="31">
        <f t="shared" si="2"/>
        <v>0</v>
      </c>
      <c r="R32" s="21"/>
      <c r="S32" s="22"/>
      <c r="T32" s="22"/>
      <c r="U32" s="22"/>
      <c r="V32" s="31">
        <f t="shared" si="3"/>
        <v>0</v>
      </c>
      <c r="W32" s="43"/>
    </row>
    <row r="33" spans="1:23" ht="15">
      <c r="A33" s="12">
        <v>29</v>
      </c>
      <c r="B33" s="12"/>
      <c r="C33" s="13"/>
      <c r="D33" s="25"/>
      <c r="E33" s="12"/>
      <c r="F33" s="13"/>
      <c r="G33" s="30">
        <f t="shared" si="0"/>
        <v>0</v>
      </c>
      <c r="H33" s="27"/>
      <c r="I33" s="28"/>
      <c r="J33" s="28"/>
      <c r="K33" s="28"/>
      <c r="L33" s="31">
        <f t="shared" si="1"/>
        <v>0</v>
      </c>
      <c r="M33" s="29"/>
      <c r="N33" s="28"/>
      <c r="O33" s="28"/>
      <c r="P33" s="28"/>
      <c r="Q33" s="31">
        <f t="shared" si="2"/>
        <v>0</v>
      </c>
      <c r="R33" s="21"/>
      <c r="S33" s="22"/>
      <c r="T33" s="22"/>
      <c r="U33" s="22"/>
      <c r="V33" s="31">
        <f t="shared" si="3"/>
        <v>0</v>
      </c>
      <c r="W33" s="43"/>
    </row>
    <row r="34" spans="1:23" ht="15">
      <c r="A34" s="12">
        <v>30</v>
      </c>
      <c r="B34" s="12"/>
      <c r="C34" s="13"/>
      <c r="D34" s="25"/>
      <c r="E34" s="12"/>
      <c r="F34" s="13"/>
      <c r="G34" s="30">
        <f t="shared" si="0"/>
        <v>0</v>
      </c>
      <c r="H34" s="21"/>
      <c r="I34" s="22"/>
      <c r="J34" s="22"/>
      <c r="K34" s="22"/>
      <c r="L34" s="31">
        <f t="shared" si="1"/>
        <v>0</v>
      </c>
      <c r="M34" s="23"/>
      <c r="N34" s="22"/>
      <c r="O34" s="22"/>
      <c r="P34" s="22"/>
      <c r="Q34" s="31">
        <f t="shared" si="2"/>
        <v>0</v>
      </c>
      <c r="R34" s="21"/>
      <c r="S34" s="22"/>
      <c r="T34" s="22"/>
      <c r="U34" s="22"/>
      <c r="V34" s="31">
        <f t="shared" si="3"/>
        <v>0</v>
      </c>
      <c r="W34" s="41"/>
    </row>
    <row r="35" spans="1:23" ht="15">
      <c r="A35" s="12">
        <v>31</v>
      </c>
      <c r="B35" s="12"/>
      <c r="C35" s="13"/>
      <c r="D35" s="25"/>
      <c r="E35" s="12"/>
      <c r="F35" s="13"/>
      <c r="G35" s="30">
        <f t="shared" si="0"/>
        <v>0</v>
      </c>
      <c r="H35" s="21"/>
      <c r="I35" s="22"/>
      <c r="J35" s="22"/>
      <c r="K35" s="22"/>
      <c r="L35" s="31">
        <f t="shared" si="1"/>
        <v>0</v>
      </c>
      <c r="M35" s="23"/>
      <c r="N35" s="22"/>
      <c r="O35" s="22"/>
      <c r="P35" s="22"/>
      <c r="Q35" s="31">
        <f t="shared" si="2"/>
        <v>0</v>
      </c>
      <c r="R35" s="21"/>
      <c r="S35" s="22"/>
      <c r="T35" s="22"/>
      <c r="U35" s="22"/>
      <c r="V35" s="31">
        <f t="shared" si="3"/>
        <v>0</v>
      </c>
      <c r="W35" s="43"/>
    </row>
    <row r="36" spans="1:23" ht="15">
      <c r="A36" s="12">
        <v>32</v>
      </c>
      <c r="B36" s="12"/>
      <c r="C36" s="13"/>
      <c r="D36" s="25"/>
      <c r="E36" s="12"/>
      <c r="F36" s="13"/>
      <c r="G36" s="30">
        <f t="shared" si="0"/>
        <v>0</v>
      </c>
      <c r="H36" s="21"/>
      <c r="I36" s="22"/>
      <c r="J36" s="22"/>
      <c r="K36" s="22"/>
      <c r="L36" s="31">
        <f t="shared" si="1"/>
        <v>0</v>
      </c>
      <c r="M36" s="23"/>
      <c r="N36" s="22"/>
      <c r="O36" s="22"/>
      <c r="P36" s="22"/>
      <c r="Q36" s="31">
        <f t="shared" si="2"/>
        <v>0</v>
      </c>
      <c r="R36" s="21"/>
      <c r="S36" s="22"/>
      <c r="T36" s="22"/>
      <c r="U36" s="22"/>
      <c r="V36" s="31">
        <f t="shared" si="3"/>
        <v>0</v>
      </c>
      <c r="W36" s="41"/>
    </row>
    <row r="37" spans="1:23" ht="15">
      <c r="A37" s="12">
        <v>33</v>
      </c>
      <c r="B37" s="12"/>
      <c r="C37" s="13"/>
      <c r="D37" s="25"/>
      <c r="E37" s="12"/>
      <c r="F37" s="13"/>
      <c r="G37" s="30">
        <f t="shared" si="0"/>
        <v>0</v>
      </c>
      <c r="H37" s="21"/>
      <c r="I37" s="22"/>
      <c r="J37" s="22"/>
      <c r="K37" s="22"/>
      <c r="L37" s="31">
        <f t="shared" si="1"/>
        <v>0</v>
      </c>
      <c r="M37" s="23"/>
      <c r="N37" s="22"/>
      <c r="O37" s="22"/>
      <c r="P37" s="22"/>
      <c r="Q37" s="31">
        <f t="shared" si="2"/>
        <v>0</v>
      </c>
      <c r="R37" s="21"/>
      <c r="S37" s="22"/>
      <c r="T37" s="22"/>
      <c r="U37" s="22"/>
      <c r="V37" s="31">
        <f t="shared" si="3"/>
        <v>0</v>
      </c>
      <c r="W37" s="43"/>
    </row>
    <row r="38" spans="1:23" ht="15">
      <c r="A38" s="12">
        <v>34</v>
      </c>
      <c r="B38" s="12"/>
      <c r="C38" s="13"/>
      <c r="D38" s="25"/>
      <c r="E38" s="12"/>
      <c r="F38" s="13"/>
      <c r="G38" s="30">
        <f t="shared" si="0"/>
        <v>0</v>
      </c>
      <c r="H38" s="21"/>
      <c r="I38" s="22"/>
      <c r="J38" s="22"/>
      <c r="K38" s="22"/>
      <c r="L38" s="31">
        <f t="shared" si="1"/>
        <v>0</v>
      </c>
      <c r="M38" s="23"/>
      <c r="N38" s="22"/>
      <c r="O38" s="22"/>
      <c r="P38" s="22"/>
      <c r="Q38" s="31">
        <f t="shared" si="2"/>
        <v>0</v>
      </c>
      <c r="R38" s="21"/>
      <c r="S38" s="22"/>
      <c r="T38" s="22"/>
      <c r="U38" s="22"/>
      <c r="V38" s="31">
        <f t="shared" si="3"/>
        <v>0</v>
      </c>
      <c r="W38" s="43"/>
    </row>
    <row r="39" spans="1:23" ht="15">
      <c r="A39" s="12">
        <v>35</v>
      </c>
      <c r="B39" s="12"/>
      <c r="C39" s="13"/>
      <c r="D39" s="25"/>
      <c r="E39" s="12"/>
      <c r="F39" s="13"/>
      <c r="G39" s="30">
        <f t="shared" si="0"/>
        <v>0</v>
      </c>
      <c r="H39" s="21"/>
      <c r="I39" s="22"/>
      <c r="J39" s="22"/>
      <c r="K39" s="22"/>
      <c r="L39" s="31">
        <f t="shared" si="1"/>
        <v>0</v>
      </c>
      <c r="M39" s="23"/>
      <c r="N39" s="22"/>
      <c r="O39" s="22"/>
      <c r="P39" s="22"/>
      <c r="Q39" s="31">
        <f t="shared" si="2"/>
        <v>0</v>
      </c>
      <c r="R39" s="21"/>
      <c r="S39" s="22"/>
      <c r="T39" s="22"/>
      <c r="U39" s="22"/>
      <c r="V39" s="31">
        <f t="shared" si="3"/>
        <v>0</v>
      </c>
      <c r="W39" s="41"/>
    </row>
    <row r="40" spans="1:23" ht="15">
      <c r="A40" s="12">
        <v>36</v>
      </c>
      <c r="B40" s="12"/>
      <c r="C40" s="13"/>
      <c r="D40" s="25"/>
      <c r="E40" s="12"/>
      <c r="F40" s="13"/>
      <c r="G40" s="30">
        <f t="shared" si="0"/>
        <v>0</v>
      </c>
      <c r="H40" s="21"/>
      <c r="I40" s="22"/>
      <c r="J40" s="22"/>
      <c r="K40" s="22"/>
      <c r="L40" s="31">
        <f t="shared" si="1"/>
        <v>0</v>
      </c>
      <c r="M40" s="23"/>
      <c r="N40" s="22"/>
      <c r="O40" s="22"/>
      <c r="P40" s="22"/>
      <c r="Q40" s="31">
        <f t="shared" si="2"/>
        <v>0</v>
      </c>
      <c r="R40" s="21"/>
      <c r="S40" s="22"/>
      <c r="T40" s="22"/>
      <c r="U40" s="22"/>
      <c r="V40" s="31">
        <f t="shared" si="3"/>
        <v>0</v>
      </c>
      <c r="W40" s="43"/>
    </row>
    <row r="41" spans="1:23" ht="15">
      <c r="A41" s="12">
        <v>37</v>
      </c>
      <c r="B41" s="12"/>
      <c r="C41" s="13"/>
      <c r="D41" s="25"/>
      <c r="E41" s="12"/>
      <c r="F41" s="13"/>
      <c r="G41" s="30">
        <f t="shared" si="0"/>
        <v>0</v>
      </c>
      <c r="H41" s="21"/>
      <c r="I41" s="22"/>
      <c r="J41" s="22"/>
      <c r="K41" s="22"/>
      <c r="L41" s="31">
        <f t="shared" si="1"/>
        <v>0</v>
      </c>
      <c r="M41" s="23"/>
      <c r="N41" s="22"/>
      <c r="O41" s="22"/>
      <c r="P41" s="22"/>
      <c r="Q41" s="31">
        <f t="shared" si="2"/>
        <v>0</v>
      </c>
      <c r="R41" s="21"/>
      <c r="S41" s="22"/>
      <c r="T41" s="22"/>
      <c r="U41" s="22"/>
      <c r="V41" s="31">
        <f t="shared" si="3"/>
        <v>0</v>
      </c>
      <c r="W41" s="41"/>
    </row>
    <row r="42" spans="1:23" ht="15">
      <c r="A42" s="12">
        <v>38</v>
      </c>
      <c r="B42" s="12"/>
      <c r="C42" s="13"/>
      <c r="D42" s="25"/>
      <c r="E42" s="12"/>
      <c r="F42" s="13"/>
      <c r="G42" s="30">
        <f t="shared" si="0"/>
        <v>0</v>
      </c>
      <c r="H42" s="21"/>
      <c r="I42" s="22"/>
      <c r="J42" s="22"/>
      <c r="K42" s="22"/>
      <c r="L42" s="31">
        <f t="shared" si="1"/>
        <v>0</v>
      </c>
      <c r="M42" s="23"/>
      <c r="N42" s="22"/>
      <c r="O42" s="22"/>
      <c r="P42" s="22"/>
      <c r="Q42" s="31">
        <f t="shared" si="2"/>
        <v>0</v>
      </c>
      <c r="R42" s="21"/>
      <c r="S42" s="22"/>
      <c r="T42" s="22"/>
      <c r="U42" s="22"/>
      <c r="V42" s="31">
        <f t="shared" si="3"/>
        <v>0</v>
      </c>
      <c r="W42" s="41"/>
    </row>
    <row r="43" spans="1:23" ht="15">
      <c r="A43" s="12">
        <v>39</v>
      </c>
      <c r="B43" s="12"/>
      <c r="C43" s="13"/>
      <c r="D43" s="25"/>
      <c r="E43" s="12"/>
      <c r="F43" s="13"/>
      <c r="G43" s="30">
        <f t="shared" si="0"/>
        <v>0</v>
      </c>
      <c r="H43" s="21"/>
      <c r="I43" s="22"/>
      <c r="J43" s="22"/>
      <c r="K43" s="22"/>
      <c r="L43" s="31">
        <f t="shared" si="1"/>
        <v>0</v>
      </c>
      <c r="M43" s="23"/>
      <c r="N43" s="22"/>
      <c r="O43" s="22"/>
      <c r="P43" s="22"/>
      <c r="Q43" s="31">
        <f t="shared" si="2"/>
        <v>0</v>
      </c>
      <c r="R43" s="21"/>
      <c r="S43" s="22"/>
      <c r="T43" s="22"/>
      <c r="U43" s="22"/>
      <c r="V43" s="31">
        <f t="shared" si="3"/>
        <v>0</v>
      </c>
      <c r="W43" s="43"/>
    </row>
    <row r="44" spans="1:23" ht="15">
      <c r="A44" s="12">
        <v>40</v>
      </c>
      <c r="B44" s="64"/>
      <c r="C44" s="66"/>
      <c r="D44" s="67"/>
      <c r="E44" s="64"/>
      <c r="F44" s="65"/>
      <c r="G44" s="68">
        <f t="shared" si="0"/>
        <v>0</v>
      </c>
      <c r="H44" s="69"/>
      <c r="I44" s="70"/>
      <c r="J44" s="70"/>
      <c r="K44" s="70"/>
      <c r="L44" s="71">
        <f t="shared" si="1"/>
        <v>0</v>
      </c>
      <c r="M44" s="72"/>
      <c r="N44" s="70"/>
      <c r="O44" s="70"/>
      <c r="P44" s="70"/>
      <c r="Q44" s="71">
        <f t="shared" si="2"/>
        <v>0</v>
      </c>
      <c r="R44" s="69"/>
      <c r="S44" s="70"/>
      <c r="T44" s="70"/>
      <c r="U44" s="70"/>
      <c r="V44" s="71">
        <f t="shared" si="3"/>
        <v>0</v>
      </c>
      <c r="W44" s="62"/>
    </row>
    <row r="45" spans="1:23" ht="15">
      <c r="A45" s="12">
        <v>41</v>
      </c>
      <c r="B45" s="64"/>
      <c r="C45" s="66"/>
      <c r="D45" s="67"/>
      <c r="E45" s="64"/>
      <c r="F45" s="65"/>
      <c r="G45" s="68">
        <f t="shared" si="0"/>
        <v>0</v>
      </c>
      <c r="H45" s="69"/>
      <c r="I45" s="70"/>
      <c r="J45" s="70"/>
      <c r="K45" s="70"/>
      <c r="L45" s="71">
        <f t="shared" si="1"/>
        <v>0</v>
      </c>
      <c r="M45" s="72"/>
      <c r="N45" s="70"/>
      <c r="O45" s="70"/>
      <c r="P45" s="70"/>
      <c r="Q45" s="71">
        <f t="shared" si="2"/>
        <v>0</v>
      </c>
      <c r="R45" s="69"/>
      <c r="S45" s="70"/>
      <c r="T45" s="70"/>
      <c r="U45" s="70"/>
      <c r="V45" s="71">
        <f t="shared" si="3"/>
        <v>0</v>
      </c>
      <c r="W45" s="62"/>
    </row>
    <row r="46" spans="1:23" ht="15">
      <c r="A46" s="12">
        <v>42</v>
      </c>
      <c r="B46" s="64"/>
      <c r="C46" s="66"/>
      <c r="D46" s="67"/>
      <c r="E46" s="64"/>
      <c r="F46" s="65"/>
      <c r="G46" s="68">
        <f t="shared" si="0"/>
        <v>0</v>
      </c>
      <c r="H46" s="69"/>
      <c r="I46" s="70"/>
      <c r="J46" s="70"/>
      <c r="K46" s="70"/>
      <c r="L46" s="71">
        <f t="shared" si="1"/>
        <v>0</v>
      </c>
      <c r="M46" s="72"/>
      <c r="N46" s="70"/>
      <c r="O46" s="70"/>
      <c r="P46" s="70"/>
      <c r="Q46" s="71">
        <f t="shared" si="2"/>
        <v>0</v>
      </c>
      <c r="R46" s="69"/>
      <c r="S46" s="70"/>
      <c r="T46" s="70"/>
      <c r="U46" s="70"/>
      <c r="V46" s="71">
        <f t="shared" si="3"/>
        <v>0</v>
      </c>
      <c r="W46" s="62"/>
    </row>
    <row r="47" spans="1:23" ht="15">
      <c r="A47" s="12">
        <v>43</v>
      </c>
      <c r="B47" s="64"/>
      <c r="C47" s="66"/>
      <c r="D47" s="67"/>
      <c r="E47" s="64"/>
      <c r="F47" s="65"/>
      <c r="G47" s="68">
        <f t="shared" si="0"/>
        <v>0</v>
      </c>
      <c r="H47" s="69"/>
      <c r="I47" s="70"/>
      <c r="J47" s="70"/>
      <c r="K47" s="70"/>
      <c r="L47" s="71">
        <f t="shared" si="1"/>
        <v>0</v>
      </c>
      <c r="M47" s="72"/>
      <c r="N47" s="70"/>
      <c r="O47" s="70"/>
      <c r="P47" s="70"/>
      <c r="Q47" s="71">
        <f t="shared" si="2"/>
        <v>0</v>
      </c>
      <c r="R47" s="69"/>
      <c r="S47" s="70"/>
      <c r="T47" s="70"/>
      <c r="U47" s="70"/>
      <c r="V47" s="71">
        <f t="shared" si="3"/>
        <v>0</v>
      </c>
      <c r="W47" s="62"/>
    </row>
    <row r="48" spans="1:23" ht="15">
      <c r="A48" s="12">
        <v>44</v>
      </c>
      <c r="B48" s="64"/>
      <c r="C48" s="66"/>
      <c r="D48" s="67"/>
      <c r="E48" s="64"/>
      <c r="F48" s="65"/>
      <c r="G48" s="68">
        <f t="shared" si="0"/>
        <v>0</v>
      </c>
      <c r="H48" s="69"/>
      <c r="I48" s="70"/>
      <c r="J48" s="70"/>
      <c r="K48" s="70"/>
      <c r="L48" s="71">
        <f t="shared" si="1"/>
        <v>0</v>
      </c>
      <c r="M48" s="72"/>
      <c r="N48" s="70"/>
      <c r="O48" s="70"/>
      <c r="P48" s="70"/>
      <c r="Q48" s="71">
        <f t="shared" si="2"/>
        <v>0</v>
      </c>
      <c r="R48" s="69"/>
      <c r="S48" s="70"/>
      <c r="T48" s="70"/>
      <c r="U48" s="70"/>
      <c r="V48" s="71">
        <f t="shared" si="3"/>
        <v>0</v>
      </c>
      <c r="W48" s="62"/>
    </row>
    <row r="49" spans="1:23" ht="15">
      <c r="A49" s="12">
        <v>45</v>
      </c>
      <c r="B49" s="64"/>
      <c r="C49" s="66"/>
      <c r="D49" s="67"/>
      <c r="E49" s="64"/>
      <c r="F49" s="65"/>
      <c r="G49" s="68">
        <f>SUM(L49,Q49,V49)+W49</f>
        <v>0</v>
      </c>
      <c r="H49" s="69"/>
      <c r="I49" s="70"/>
      <c r="J49" s="70"/>
      <c r="K49" s="70"/>
      <c r="L49" s="71">
        <f>SUM(H49:K49)</f>
        <v>0</v>
      </c>
      <c r="M49" s="72"/>
      <c r="N49" s="70"/>
      <c r="O49" s="70"/>
      <c r="P49" s="70"/>
      <c r="Q49" s="71">
        <f>SUM(M49:P49)</f>
        <v>0</v>
      </c>
      <c r="R49" s="69"/>
      <c r="S49" s="70"/>
      <c r="T49" s="70"/>
      <c r="U49" s="70"/>
      <c r="V49" s="71">
        <f>SUM(R49:U49)</f>
        <v>0</v>
      </c>
      <c r="W49" s="62"/>
    </row>
    <row r="50" spans="1:23" ht="15">
      <c r="A50" s="12">
        <v>46</v>
      </c>
      <c r="B50" s="64"/>
      <c r="C50" s="66"/>
      <c r="D50" s="67"/>
      <c r="E50" s="64"/>
      <c r="F50" s="65"/>
      <c r="G50" s="68">
        <f>SUM(L50,Q50,V50)+W50</f>
        <v>0</v>
      </c>
      <c r="H50" s="69"/>
      <c r="I50" s="70"/>
      <c r="J50" s="70"/>
      <c r="K50" s="70"/>
      <c r="L50" s="71">
        <f>SUM(H50:K50)</f>
        <v>0</v>
      </c>
      <c r="M50" s="72"/>
      <c r="N50" s="70"/>
      <c r="O50" s="70"/>
      <c r="P50" s="70"/>
      <c r="Q50" s="71">
        <f>SUM(M50:P50)</f>
        <v>0</v>
      </c>
      <c r="R50" s="69"/>
      <c r="S50" s="70"/>
      <c r="T50" s="70"/>
      <c r="U50" s="70"/>
      <c r="V50" s="71">
        <f>SUM(R50:U50)</f>
        <v>0</v>
      </c>
      <c r="W50" s="62"/>
    </row>
    <row r="51" spans="1:23" ht="15">
      <c r="A51" s="12">
        <v>47</v>
      </c>
      <c r="B51" s="64"/>
      <c r="C51" s="66"/>
      <c r="D51" s="67"/>
      <c r="E51" s="64"/>
      <c r="F51" s="65"/>
      <c r="G51" s="68">
        <f>SUM(L51,Q51,V51)+W51</f>
        <v>0</v>
      </c>
      <c r="H51" s="69"/>
      <c r="I51" s="70"/>
      <c r="J51" s="70"/>
      <c r="K51" s="70"/>
      <c r="L51" s="71">
        <f>SUM(H51:K51)</f>
        <v>0</v>
      </c>
      <c r="M51" s="72"/>
      <c r="N51" s="70"/>
      <c r="O51" s="70"/>
      <c r="P51" s="70"/>
      <c r="Q51" s="71">
        <f>SUM(M51:P51)</f>
        <v>0</v>
      </c>
      <c r="R51" s="69"/>
      <c r="S51" s="70"/>
      <c r="T51" s="70"/>
      <c r="U51" s="70"/>
      <c r="V51" s="71">
        <f>SUM(R51:U51)</f>
        <v>0</v>
      </c>
      <c r="W51" s="62"/>
    </row>
    <row r="52" spans="1:23" ht="15">
      <c r="A52" s="12">
        <v>48</v>
      </c>
      <c r="B52" s="64"/>
      <c r="C52" s="66"/>
      <c r="D52" s="67"/>
      <c r="E52" s="64"/>
      <c r="F52" s="65"/>
      <c r="G52" s="68">
        <f>SUM(L52,Q52,V52)+W52</f>
        <v>0</v>
      </c>
      <c r="H52" s="69"/>
      <c r="I52" s="70"/>
      <c r="J52" s="70"/>
      <c r="K52" s="70"/>
      <c r="L52" s="71">
        <f>SUM(H52:K52)</f>
        <v>0</v>
      </c>
      <c r="M52" s="72"/>
      <c r="N52" s="70"/>
      <c r="O52" s="70"/>
      <c r="P52" s="70"/>
      <c r="Q52" s="71">
        <f>SUM(M52:P52)</f>
        <v>0</v>
      </c>
      <c r="R52" s="69"/>
      <c r="S52" s="70"/>
      <c r="T52" s="70"/>
      <c r="U52" s="70"/>
      <c r="V52" s="71">
        <f>SUM(R52:U52)</f>
        <v>0</v>
      </c>
      <c r="W52" s="62"/>
    </row>
    <row r="53" spans="1:23" ht="15">
      <c r="A53" s="12">
        <v>49</v>
      </c>
      <c r="B53" s="64"/>
      <c r="C53" s="66"/>
      <c r="D53" s="67"/>
      <c r="E53" s="64"/>
      <c r="F53" s="65"/>
      <c r="G53" s="68">
        <f>SUM(L53,Q53,V53)+W53</f>
        <v>0</v>
      </c>
      <c r="H53" s="69"/>
      <c r="I53" s="70"/>
      <c r="J53" s="70"/>
      <c r="K53" s="70"/>
      <c r="L53" s="71">
        <f>SUM(H53:K53)</f>
        <v>0</v>
      </c>
      <c r="M53" s="72"/>
      <c r="N53" s="70"/>
      <c r="O53" s="70"/>
      <c r="P53" s="70"/>
      <c r="Q53" s="71">
        <f>SUM(M53:P53)</f>
        <v>0</v>
      </c>
      <c r="R53" s="69"/>
      <c r="S53" s="70"/>
      <c r="T53" s="70"/>
      <c r="U53" s="70"/>
      <c r="V53" s="71">
        <f>SUM(R53:U53)</f>
        <v>0</v>
      </c>
      <c r="W53" s="62"/>
    </row>
    <row r="54" spans="1:23" ht="15">
      <c r="A54" s="12">
        <v>50</v>
      </c>
      <c r="B54" s="12"/>
      <c r="C54" s="13"/>
      <c r="D54" s="25"/>
      <c r="E54" s="12"/>
      <c r="F54" s="13"/>
      <c r="G54" s="30">
        <f t="shared" si="0"/>
        <v>0</v>
      </c>
      <c r="H54" s="21"/>
      <c r="I54" s="22"/>
      <c r="J54" s="22"/>
      <c r="K54" s="22"/>
      <c r="L54" s="31">
        <f t="shared" si="1"/>
        <v>0</v>
      </c>
      <c r="M54" s="23"/>
      <c r="N54" s="22"/>
      <c r="O54" s="22"/>
      <c r="P54" s="22"/>
      <c r="Q54" s="31">
        <f t="shared" si="2"/>
        <v>0</v>
      </c>
      <c r="R54" s="21"/>
      <c r="S54" s="22"/>
      <c r="T54" s="22"/>
      <c r="U54" s="22"/>
      <c r="V54" s="31">
        <f t="shared" si="3"/>
        <v>0</v>
      </c>
      <c r="W54" s="43"/>
    </row>
    <row r="55" spans="1:23" ht="15">
      <c r="A55" s="12">
        <v>51</v>
      </c>
      <c r="B55" s="12"/>
      <c r="C55" s="13"/>
      <c r="D55" s="25"/>
      <c r="E55" s="12"/>
      <c r="F55" s="13"/>
      <c r="G55" s="30">
        <f t="shared" si="0"/>
        <v>0</v>
      </c>
      <c r="H55" s="21"/>
      <c r="I55" s="22"/>
      <c r="J55" s="22"/>
      <c r="K55" s="22"/>
      <c r="L55" s="31">
        <f t="shared" si="1"/>
        <v>0</v>
      </c>
      <c r="M55" s="23"/>
      <c r="N55" s="22"/>
      <c r="O55" s="22"/>
      <c r="P55" s="22"/>
      <c r="Q55" s="31">
        <f t="shared" si="2"/>
        <v>0</v>
      </c>
      <c r="R55" s="21"/>
      <c r="S55" s="22"/>
      <c r="T55" s="22"/>
      <c r="U55" s="22"/>
      <c r="V55" s="31">
        <f t="shared" si="3"/>
        <v>0</v>
      </c>
      <c r="W55" s="42"/>
    </row>
    <row r="56" spans="1:23" ht="15">
      <c r="A56" s="12">
        <v>52</v>
      </c>
      <c r="B56" s="12"/>
      <c r="C56" s="13"/>
      <c r="D56" s="25"/>
      <c r="E56" s="12"/>
      <c r="F56" s="13"/>
      <c r="G56" s="30">
        <f t="shared" si="0"/>
        <v>0</v>
      </c>
      <c r="H56" s="21"/>
      <c r="I56" s="22"/>
      <c r="J56" s="22"/>
      <c r="K56" s="22"/>
      <c r="L56" s="31">
        <f t="shared" si="1"/>
        <v>0</v>
      </c>
      <c r="M56" s="23"/>
      <c r="N56" s="22"/>
      <c r="O56" s="22"/>
      <c r="P56" s="22"/>
      <c r="Q56" s="31">
        <f t="shared" si="2"/>
        <v>0</v>
      </c>
      <c r="R56" s="21"/>
      <c r="S56" s="22"/>
      <c r="T56" s="22"/>
      <c r="U56" s="22"/>
      <c r="V56" s="31">
        <f t="shared" si="3"/>
        <v>0</v>
      </c>
      <c r="W56" s="43"/>
    </row>
    <row r="57" spans="1:23" ht="15">
      <c r="A57" s="12">
        <v>53</v>
      </c>
      <c r="B57" s="12"/>
      <c r="C57" s="13"/>
      <c r="D57" s="25"/>
      <c r="E57" s="12"/>
      <c r="F57" s="13"/>
      <c r="G57" s="30">
        <f t="shared" si="0"/>
        <v>0</v>
      </c>
      <c r="H57" s="21"/>
      <c r="I57" s="22"/>
      <c r="J57" s="22"/>
      <c r="K57" s="22"/>
      <c r="L57" s="31">
        <f t="shared" si="1"/>
        <v>0</v>
      </c>
      <c r="M57" s="23"/>
      <c r="N57" s="22"/>
      <c r="O57" s="22"/>
      <c r="P57" s="22"/>
      <c r="Q57" s="31">
        <f t="shared" si="2"/>
        <v>0</v>
      </c>
      <c r="R57" s="21"/>
      <c r="S57" s="22"/>
      <c r="T57" s="22"/>
      <c r="U57" s="22"/>
      <c r="V57" s="31">
        <f t="shared" si="3"/>
        <v>0</v>
      </c>
      <c r="W57" s="43"/>
    </row>
    <row r="58" spans="1:23" ht="15">
      <c r="A58" s="12">
        <v>54</v>
      </c>
      <c r="B58" s="12"/>
      <c r="C58" s="13"/>
      <c r="D58" s="25"/>
      <c r="E58" s="12"/>
      <c r="F58" s="13"/>
      <c r="G58" s="30">
        <f t="shared" si="0"/>
        <v>0</v>
      </c>
      <c r="H58" s="21"/>
      <c r="I58" s="22"/>
      <c r="J58" s="22"/>
      <c r="K58" s="22"/>
      <c r="L58" s="31">
        <f t="shared" si="1"/>
        <v>0</v>
      </c>
      <c r="M58" s="23"/>
      <c r="N58" s="22"/>
      <c r="O58" s="22"/>
      <c r="P58" s="22"/>
      <c r="Q58" s="31">
        <f t="shared" si="2"/>
        <v>0</v>
      </c>
      <c r="R58" s="21"/>
      <c r="S58" s="22"/>
      <c r="T58" s="22"/>
      <c r="U58" s="22"/>
      <c r="V58" s="31">
        <f t="shared" si="3"/>
        <v>0</v>
      </c>
      <c r="W58" s="43"/>
    </row>
    <row r="59" spans="1:23" ht="15">
      <c r="A59" s="12">
        <v>55</v>
      </c>
      <c r="B59" s="12"/>
      <c r="C59" s="13"/>
      <c r="D59" s="25"/>
      <c r="E59" s="12"/>
      <c r="F59" s="13"/>
      <c r="G59" s="30">
        <f t="shared" si="0"/>
        <v>0</v>
      </c>
      <c r="H59" s="21"/>
      <c r="I59" s="22"/>
      <c r="J59" s="22"/>
      <c r="K59" s="22"/>
      <c r="L59" s="31">
        <f t="shared" si="1"/>
        <v>0</v>
      </c>
      <c r="M59" s="23"/>
      <c r="N59" s="22"/>
      <c r="O59" s="22"/>
      <c r="P59" s="22"/>
      <c r="Q59" s="31">
        <f t="shared" si="2"/>
        <v>0</v>
      </c>
      <c r="R59" s="21"/>
      <c r="S59" s="22"/>
      <c r="T59" s="22"/>
      <c r="U59" s="22"/>
      <c r="V59" s="31">
        <f t="shared" si="3"/>
        <v>0</v>
      </c>
      <c r="W59" s="43"/>
    </row>
    <row r="60" spans="1:23" ht="15">
      <c r="A60" s="12">
        <v>56</v>
      </c>
      <c r="B60" s="12"/>
      <c r="C60" s="13"/>
      <c r="D60" s="25"/>
      <c r="E60" s="12"/>
      <c r="F60" s="13"/>
      <c r="G60" s="30">
        <f t="shared" si="0"/>
        <v>0</v>
      </c>
      <c r="H60" s="21"/>
      <c r="I60" s="22"/>
      <c r="J60" s="22"/>
      <c r="K60" s="22"/>
      <c r="L60" s="31">
        <f t="shared" si="1"/>
        <v>0</v>
      </c>
      <c r="M60" s="23"/>
      <c r="N60" s="22"/>
      <c r="O60" s="22"/>
      <c r="P60" s="22"/>
      <c r="Q60" s="31">
        <f t="shared" si="2"/>
        <v>0</v>
      </c>
      <c r="R60" s="21"/>
      <c r="S60" s="22"/>
      <c r="T60" s="22"/>
      <c r="U60" s="22"/>
      <c r="V60" s="31">
        <f t="shared" si="3"/>
        <v>0</v>
      </c>
      <c r="W60" s="43"/>
    </row>
    <row r="61" spans="1:23" ht="15">
      <c r="A61" s="12">
        <v>57</v>
      </c>
      <c r="B61" s="12"/>
      <c r="C61" s="13"/>
      <c r="D61" s="25"/>
      <c r="E61" s="12"/>
      <c r="F61" s="13"/>
      <c r="G61" s="30">
        <f t="shared" si="0"/>
        <v>0</v>
      </c>
      <c r="H61" s="21"/>
      <c r="I61" s="22"/>
      <c r="J61" s="22"/>
      <c r="K61" s="22"/>
      <c r="L61" s="31">
        <f t="shared" si="1"/>
        <v>0</v>
      </c>
      <c r="M61" s="23"/>
      <c r="N61" s="22"/>
      <c r="O61" s="22"/>
      <c r="P61" s="22"/>
      <c r="Q61" s="31">
        <f t="shared" si="2"/>
        <v>0</v>
      </c>
      <c r="R61" s="21"/>
      <c r="S61" s="22"/>
      <c r="T61" s="22"/>
      <c r="U61" s="22"/>
      <c r="V61" s="31">
        <f t="shared" si="3"/>
        <v>0</v>
      </c>
      <c r="W61" s="43"/>
    </row>
    <row r="62" spans="1:23" ht="15">
      <c r="A62" s="12">
        <v>58</v>
      </c>
      <c r="B62" s="12"/>
      <c r="C62" s="13"/>
      <c r="D62" s="25"/>
      <c r="E62" s="12"/>
      <c r="F62" s="13"/>
      <c r="G62" s="30">
        <f t="shared" si="0"/>
        <v>0</v>
      </c>
      <c r="H62" s="21"/>
      <c r="I62" s="22"/>
      <c r="J62" s="22"/>
      <c r="K62" s="22"/>
      <c r="L62" s="31">
        <f t="shared" si="1"/>
        <v>0</v>
      </c>
      <c r="M62" s="23"/>
      <c r="N62" s="22"/>
      <c r="O62" s="22"/>
      <c r="P62" s="22"/>
      <c r="Q62" s="31">
        <f t="shared" si="2"/>
        <v>0</v>
      </c>
      <c r="R62" s="21"/>
      <c r="S62" s="22"/>
      <c r="T62" s="22"/>
      <c r="U62" s="22"/>
      <c r="V62" s="31">
        <f t="shared" si="3"/>
        <v>0</v>
      </c>
      <c r="W62" s="43"/>
    </row>
    <row r="63" spans="1:23" ht="15">
      <c r="A63" s="12">
        <v>59</v>
      </c>
      <c r="B63" s="12"/>
      <c r="C63" s="13"/>
      <c r="D63" s="25"/>
      <c r="E63" s="12"/>
      <c r="F63" s="13"/>
      <c r="G63" s="30">
        <f t="shared" si="0"/>
        <v>0</v>
      </c>
      <c r="H63" s="21"/>
      <c r="I63" s="22"/>
      <c r="J63" s="22"/>
      <c r="K63" s="22"/>
      <c r="L63" s="31">
        <f t="shared" si="1"/>
        <v>0</v>
      </c>
      <c r="M63" s="23"/>
      <c r="N63" s="22"/>
      <c r="O63" s="22"/>
      <c r="P63" s="22"/>
      <c r="Q63" s="31">
        <f t="shared" si="2"/>
        <v>0</v>
      </c>
      <c r="R63" s="21"/>
      <c r="S63" s="22"/>
      <c r="T63" s="22"/>
      <c r="U63" s="22"/>
      <c r="V63" s="31">
        <f t="shared" si="3"/>
        <v>0</v>
      </c>
      <c r="W63" s="43"/>
    </row>
    <row r="64" spans="1:23" ht="15">
      <c r="A64" s="12">
        <v>60</v>
      </c>
      <c r="B64" s="12"/>
      <c r="C64" s="13"/>
      <c r="D64" s="25"/>
      <c r="E64" s="12"/>
      <c r="F64" s="13"/>
      <c r="G64" s="30">
        <f t="shared" si="0"/>
        <v>0</v>
      </c>
      <c r="H64" s="21"/>
      <c r="I64" s="22"/>
      <c r="J64" s="22"/>
      <c r="K64" s="22"/>
      <c r="L64" s="31">
        <f t="shared" si="1"/>
        <v>0</v>
      </c>
      <c r="M64" s="23"/>
      <c r="N64" s="22"/>
      <c r="O64" s="22"/>
      <c r="P64" s="22"/>
      <c r="Q64" s="31">
        <f t="shared" si="2"/>
        <v>0</v>
      </c>
      <c r="R64" s="21"/>
      <c r="S64" s="22"/>
      <c r="T64" s="22"/>
      <c r="U64" s="22"/>
      <c r="V64" s="31">
        <f t="shared" si="3"/>
        <v>0</v>
      </c>
      <c r="W64" s="43"/>
    </row>
    <row r="65" spans="1:23" ht="15">
      <c r="A65" s="12">
        <v>61</v>
      </c>
      <c r="B65" s="12"/>
      <c r="C65" s="13"/>
      <c r="D65" s="25"/>
      <c r="E65" s="12"/>
      <c r="F65" s="13"/>
      <c r="G65" s="30">
        <f t="shared" si="0"/>
        <v>0</v>
      </c>
      <c r="H65" s="21"/>
      <c r="I65" s="22"/>
      <c r="J65" s="22"/>
      <c r="K65" s="22"/>
      <c r="L65" s="31">
        <f t="shared" si="1"/>
        <v>0</v>
      </c>
      <c r="M65" s="23"/>
      <c r="N65" s="22"/>
      <c r="O65" s="22"/>
      <c r="P65" s="22"/>
      <c r="Q65" s="31">
        <f t="shared" si="2"/>
        <v>0</v>
      </c>
      <c r="R65" s="21"/>
      <c r="S65" s="22"/>
      <c r="T65" s="22"/>
      <c r="U65" s="22"/>
      <c r="V65" s="31">
        <f t="shared" si="3"/>
        <v>0</v>
      </c>
      <c r="W65" s="43"/>
    </row>
    <row r="66" spans="1:23" ht="15">
      <c r="A66" s="12">
        <v>62</v>
      </c>
      <c r="B66" s="12"/>
      <c r="C66" s="13"/>
      <c r="D66" s="25"/>
      <c r="E66" s="12"/>
      <c r="F66" s="13"/>
      <c r="G66" s="30">
        <f t="shared" si="0"/>
        <v>0</v>
      </c>
      <c r="H66" s="21"/>
      <c r="I66" s="22"/>
      <c r="J66" s="22"/>
      <c r="K66" s="22"/>
      <c r="L66" s="31">
        <f t="shared" si="1"/>
        <v>0</v>
      </c>
      <c r="M66" s="23"/>
      <c r="N66" s="22"/>
      <c r="O66" s="22"/>
      <c r="P66" s="22"/>
      <c r="Q66" s="31">
        <f t="shared" si="2"/>
        <v>0</v>
      </c>
      <c r="R66" s="21"/>
      <c r="S66" s="22"/>
      <c r="T66" s="22"/>
      <c r="U66" s="22"/>
      <c r="V66" s="31">
        <f t="shared" si="3"/>
        <v>0</v>
      </c>
      <c r="W66" s="43"/>
    </row>
    <row r="67" spans="1:23" ht="15">
      <c r="A67" s="12">
        <v>63</v>
      </c>
      <c r="B67" s="12"/>
      <c r="C67" s="13"/>
      <c r="D67" s="25"/>
      <c r="E67" s="12"/>
      <c r="F67" s="13"/>
      <c r="G67" s="30">
        <f t="shared" si="0"/>
        <v>0</v>
      </c>
      <c r="H67" s="21"/>
      <c r="I67" s="22"/>
      <c r="J67" s="22"/>
      <c r="K67" s="22"/>
      <c r="L67" s="31">
        <f t="shared" si="1"/>
        <v>0</v>
      </c>
      <c r="M67" s="23"/>
      <c r="N67" s="22"/>
      <c r="O67" s="22"/>
      <c r="P67" s="22"/>
      <c r="Q67" s="31">
        <f t="shared" si="2"/>
        <v>0</v>
      </c>
      <c r="R67" s="21"/>
      <c r="S67" s="22"/>
      <c r="T67" s="22"/>
      <c r="U67" s="22"/>
      <c r="V67" s="31">
        <f t="shared" si="3"/>
        <v>0</v>
      </c>
      <c r="W67" s="43"/>
    </row>
    <row r="68" spans="1:23" ht="15">
      <c r="A68" s="12">
        <v>64</v>
      </c>
      <c r="B68" s="12"/>
      <c r="C68" s="13"/>
      <c r="D68" s="25"/>
      <c r="E68" s="12"/>
      <c r="F68" s="13"/>
      <c r="G68" s="30">
        <f t="shared" si="0"/>
        <v>0</v>
      </c>
      <c r="H68" s="21"/>
      <c r="I68" s="22"/>
      <c r="J68" s="22"/>
      <c r="K68" s="22"/>
      <c r="L68" s="31">
        <f t="shared" si="1"/>
        <v>0</v>
      </c>
      <c r="M68" s="23"/>
      <c r="N68" s="22"/>
      <c r="O68" s="22"/>
      <c r="P68" s="22"/>
      <c r="Q68" s="31">
        <f t="shared" si="2"/>
        <v>0</v>
      </c>
      <c r="R68" s="21"/>
      <c r="S68" s="22"/>
      <c r="T68" s="22"/>
      <c r="U68" s="22"/>
      <c r="V68" s="31">
        <f t="shared" si="3"/>
        <v>0</v>
      </c>
      <c r="W68" s="43"/>
    </row>
    <row r="69" spans="1:23" ht="15">
      <c r="A69" s="12">
        <v>65</v>
      </c>
      <c r="B69" s="12"/>
      <c r="C69" s="13"/>
      <c r="D69" s="25"/>
      <c r="E69" s="12"/>
      <c r="F69" s="13"/>
      <c r="G69" s="30">
        <f>SUM(L69,Q69,V69)+W69</f>
        <v>0</v>
      </c>
      <c r="H69" s="21"/>
      <c r="I69" s="22"/>
      <c r="J69" s="22"/>
      <c r="K69" s="22"/>
      <c r="L69" s="31">
        <f>SUM(H69:K69)</f>
        <v>0</v>
      </c>
      <c r="M69" s="23"/>
      <c r="N69" s="22"/>
      <c r="O69" s="22"/>
      <c r="P69" s="22"/>
      <c r="Q69" s="31">
        <f>SUM(M69:P69)</f>
        <v>0</v>
      </c>
      <c r="R69" s="21"/>
      <c r="S69" s="22"/>
      <c r="T69" s="22"/>
      <c r="U69" s="22"/>
      <c r="V69" s="31">
        <f>SUM(R69:U69)</f>
        <v>0</v>
      </c>
      <c r="W69" s="43"/>
    </row>
    <row r="70" spans="1:23" ht="15">
      <c r="A70" s="12">
        <v>66</v>
      </c>
      <c r="B70" s="12"/>
      <c r="C70" s="13"/>
      <c r="D70" s="25"/>
      <c r="E70" s="12"/>
      <c r="F70" s="13"/>
      <c r="G70" s="30">
        <f>SUM(L70,Q70,V70)+W70</f>
        <v>0</v>
      </c>
      <c r="H70" s="21"/>
      <c r="I70" s="22"/>
      <c r="J70" s="22"/>
      <c r="K70" s="22"/>
      <c r="L70" s="31">
        <f>SUM(H70:K70)</f>
        <v>0</v>
      </c>
      <c r="M70" s="23"/>
      <c r="N70" s="22"/>
      <c r="O70" s="22"/>
      <c r="P70" s="22"/>
      <c r="Q70" s="31">
        <f>SUM(M70:P70)</f>
        <v>0</v>
      </c>
      <c r="R70" s="21"/>
      <c r="S70" s="22"/>
      <c r="T70" s="22"/>
      <c r="U70" s="22"/>
      <c r="V70" s="31">
        <f>SUM(R70:U70)</f>
        <v>0</v>
      </c>
      <c r="W70" s="43"/>
    </row>
    <row r="71" spans="1:17" ht="15">
      <c r="A71" s="14"/>
      <c r="B71" s="14"/>
      <c r="C71" s="15"/>
      <c r="D71" s="16"/>
      <c r="E71" s="14"/>
      <c r="F71" s="17"/>
      <c r="H71" s="15"/>
      <c r="I71" s="17"/>
      <c r="J71" s="17"/>
      <c r="K71" s="17"/>
      <c r="L71" s="15"/>
      <c r="M71" s="15"/>
      <c r="N71" s="15"/>
      <c r="O71" s="15"/>
      <c r="P71" s="15"/>
      <c r="Q71" s="15"/>
    </row>
    <row r="72" spans="1:17" ht="15">
      <c r="A72" s="14"/>
      <c r="B72" s="14"/>
      <c r="C72" s="15"/>
      <c r="D72" s="16"/>
      <c r="E72" s="14"/>
      <c r="F72" s="17"/>
      <c r="H72" s="15"/>
      <c r="I72" s="17"/>
      <c r="J72" s="17"/>
      <c r="K72" s="17"/>
      <c r="L72" s="15"/>
      <c r="M72" s="15"/>
      <c r="N72" s="15"/>
      <c r="O72" s="15"/>
      <c r="P72" s="15"/>
      <c r="Q72" s="15"/>
    </row>
    <row r="73" spans="1:17" ht="15">
      <c r="A73" s="14"/>
      <c r="B73" s="14"/>
      <c r="C73" s="15"/>
      <c r="D73" s="16"/>
      <c r="E73" s="14"/>
      <c r="F73" s="17"/>
      <c r="H73" s="15"/>
      <c r="I73" s="17"/>
      <c r="J73" s="17"/>
      <c r="K73" s="17"/>
      <c r="L73" s="15"/>
      <c r="M73" s="15"/>
      <c r="N73" s="15"/>
      <c r="O73" s="15"/>
      <c r="P73" s="15"/>
      <c r="Q73" s="15"/>
    </row>
    <row r="74" spans="1:17" ht="15">
      <c r="A74" s="14"/>
      <c r="B74" s="14"/>
      <c r="C74" s="15"/>
      <c r="D74" s="16"/>
      <c r="E74" s="14"/>
      <c r="F74" s="17"/>
      <c r="H74" s="15"/>
      <c r="I74" s="17"/>
      <c r="J74" s="17"/>
      <c r="K74" s="17"/>
      <c r="L74" s="15"/>
      <c r="M74" s="15"/>
      <c r="N74" s="15"/>
      <c r="O74" s="15"/>
      <c r="P74" s="15"/>
      <c r="Q74" s="15"/>
    </row>
    <row r="75" spans="1:17" ht="15">
      <c r="A75" s="14"/>
      <c r="B75" s="14"/>
      <c r="C75" s="15"/>
      <c r="D75" s="16"/>
      <c r="E75" s="14"/>
      <c r="F75" s="17"/>
      <c r="H75" s="15"/>
      <c r="I75" s="17"/>
      <c r="J75" s="17"/>
      <c r="K75" s="17"/>
      <c r="L75" s="15"/>
      <c r="M75" s="15"/>
      <c r="N75" s="15"/>
      <c r="O75" s="15"/>
      <c r="P75" s="15"/>
      <c r="Q75" s="15"/>
    </row>
    <row r="76" spans="1:17" ht="15">
      <c r="A76" s="14"/>
      <c r="B76" s="14"/>
      <c r="C76" s="15"/>
      <c r="D76" s="16"/>
      <c r="E76" s="14"/>
      <c r="F76" s="17"/>
      <c r="H76" s="15"/>
      <c r="I76" s="17"/>
      <c r="J76" s="17"/>
      <c r="K76" s="17"/>
      <c r="L76" s="15"/>
      <c r="M76" s="15"/>
      <c r="N76" s="15"/>
      <c r="O76" s="15"/>
      <c r="P76" s="15"/>
      <c r="Q76" s="15"/>
    </row>
    <row r="77" spans="1:17" ht="15">
      <c r="A77" s="14"/>
      <c r="B77" s="14"/>
      <c r="C77" s="15"/>
      <c r="D77" s="16"/>
      <c r="E77" s="14"/>
      <c r="F77" s="17"/>
      <c r="H77" s="15"/>
      <c r="I77" s="17"/>
      <c r="J77" s="17"/>
      <c r="K77" s="17"/>
      <c r="L77" s="15"/>
      <c r="M77" s="15"/>
      <c r="N77" s="15"/>
      <c r="O77" s="15"/>
      <c r="P77" s="15"/>
      <c r="Q77" s="15"/>
    </row>
    <row r="78" spans="1:17" ht="15">
      <c r="A78" s="14"/>
      <c r="B78" s="14"/>
      <c r="C78" s="15"/>
      <c r="D78" s="16"/>
      <c r="E78" s="14"/>
      <c r="F78" s="17"/>
      <c r="H78" s="15"/>
      <c r="I78" s="17"/>
      <c r="J78" s="17"/>
      <c r="K78" s="17"/>
      <c r="L78" s="15"/>
      <c r="M78" s="15"/>
      <c r="N78" s="15"/>
      <c r="O78" s="15"/>
      <c r="P78" s="15"/>
      <c r="Q78" s="15"/>
    </row>
    <row r="79" spans="1:17" ht="15">
      <c r="A79" s="14"/>
      <c r="B79" s="14"/>
      <c r="C79" s="15"/>
      <c r="D79" s="16"/>
      <c r="E79" s="14"/>
      <c r="F79" s="17"/>
      <c r="H79" s="15"/>
      <c r="I79" s="17"/>
      <c r="J79" s="17"/>
      <c r="K79" s="17"/>
      <c r="L79" s="15"/>
      <c r="M79" s="15"/>
      <c r="N79" s="15"/>
      <c r="O79" s="15"/>
      <c r="P79" s="15"/>
      <c r="Q79" s="15"/>
    </row>
    <row r="80" spans="1:17" ht="15">
      <c r="A80" s="14"/>
      <c r="B80" s="14"/>
      <c r="C80" s="15"/>
      <c r="D80" s="16"/>
      <c r="E80" s="14"/>
      <c r="F80" s="17"/>
      <c r="H80" s="15"/>
      <c r="I80" s="17"/>
      <c r="J80" s="17"/>
      <c r="K80" s="17"/>
      <c r="L80" s="15"/>
      <c r="M80" s="15"/>
      <c r="N80" s="15"/>
      <c r="O80" s="15"/>
      <c r="P80" s="15"/>
      <c r="Q80" s="15"/>
    </row>
    <row r="81" spans="1:17" ht="15">
      <c r="A81" s="14"/>
      <c r="B81" s="14"/>
      <c r="C81" s="15"/>
      <c r="D81" s="16"/>
      <c r="E81" s="14"/>
      <c r="F81" s="17"/>
      <c r="H81" s="15"/>
      <c r="I81" s="17"/>
      <c r="J81" s="17"/>
      <c r="K81" s="17"/>
      <c r="L81" s="15"/>
      <c r="M81" s="15"/>
      <c r="N81" s="15"/>
      <c r="O81" s="15"/>
      <c r="P81" s="15"/>
      <c r="Q81" s="15"/>
    </row>
    <row r="82" spans="1:17" ht="15">
      <c r="A82" s="14"/>
      <c r="B82" s="14"/>
      <c r="C82" s="15"/>
      <c r="D82" s="16"/>
      <c r="E82" s="14"/>
      <c r="F82" s="17"/>
      <c r="H82" s="15"/>
      <c r="I82" s="17"/>
      <c r="J82" s="17"/>
      <c r="K82" s="17"/>
      <c r="L82" s="15"/>
      <c r="M82" s="15"/>
      <c r="N82" s="15"/>
      <c r="O82" s="15"/>
      <c r="P82" s="15"/>
      <c r="Q82" s="15"/>
    </row>
    <row r="83" spans="1:17" ht="15">
      <c r="A83" s="14"/>
      <c r="B83" s="14"/>
      <c r="C83" s="15"/>
      <c r="D83" s="16"/>
      <c r="E83" s="14"/>
      <c r="F83" s="17"/>
      <c r="H83" s="15"/>
      <c r="I83" s="17"/>
      <c r="J83" s="17"/>
      <c r="K83" s="17"/>
      <c r="L83" s="15"/>
      <c r="M83" s="15"/>
      <c r="N83" s="15"/>
      <c r="O83" s="15"/>
      <c r="P83" s="15"/>
      <c r="Q83" s="15"/>
    </row>
    <row r="84" spans="1:17" ht="15">
      <c r="A84" s="14"/>
      <c r="B84" s="14"/>
      <c r="C84" s="15"/>
      <c r="D84" s="16"/>
      <c r="E84" s="14"/>
      <c r="F84" s="17"/>
      <c r="H84" s="15"/>
      <c r="I84" s="17"/>
      <c r="J84" s="17"/>
      <c r="K84" s="17"/>
      <c r="L84" s="15"/>
      <c r="M84" s="15"/>
      <c r="N84" s="15"/>
      <c r="O84" s="15"/>
      <c r="P84" s="15"/>
      <c r="Q84" s="15"/>
    </row>
    <row r="85" spans="1:17" ht="15">
      <c r="A85" s="14"/>
      <c r="B85" s="14"/>
      <c r="C85" s="15"/>
      <c r="D85" s="16"/>
      <c r="E85" s="14"/>
      <c r="F85" s="17"/>
      <c r="H85" s="15"/>
      <c r="I85" s="17"/>
      <c r="J85" s="17"/>
      <c r="K85" s="17"/>
      <c r="L85" s="15"/>
      <c r="M85" s="15"/>
      <c r="N85" s="15"/>
      <c r="O85" s="15"/>
      <c r="P85" s="15"/>
      <c r="Q85" s="15"/>
    </row>
    <row r="86" spans="1:17" ht="15">
      <c r="A86" s="14"/>
      <c r="B86" s="14"/>
      <c r="C86" s="15"/>
      <c r="D86" s="16"/>
      <c r="E86" s="14"/>
      <c r="F86" s="17"/>
      <c r="H86" s="15"/>
      <c r="I86" s="17"/>
      <c r="J86" s="17"/>
      <c r="K86" s="17"/>
      <c r="L86" s="15"/>
      <c r="M86" s="15"/>
      <c r="N86" s="15"/>
      <c r="O86" s="15"/>
      <c r="P86" s="15"/>
      <c r="Q86" s="15"/>
    </row>
    <row r="87" spans="1:17" ht="15">
      <c r="A87" s="14"/>
      <c r="B87" s="14"/>
      <c r="C87" s="15"/>
      <c r="D87" s="16"/>
      <c r="E87" s="14"/>
      <c r="F87" s="17"/>
      <c r="H87" s="15"/>
      <c r="I87" s="17"/>
      <c r="J87" s="17"/>
      <c r="K87" s="17"/>
      <c r="L87" s="15"/>
      <c r="M87" s="15"/>
      <c r="N87" s="15"/>
      <c r="O87" s="15"/>
      <c r="P87" s="15"/>
      <c r="Q87" s="15"/>
    </row>
    <row r="88" spans="1:17" ht="15">
      <c r="A88" s="14"/>
      <c r="B88" s="14"/>
      <c r="C88" s="15"/>
      <c r="D88" s="16"/>
      <c r="E88" s="14"/>
      <c r="F88" s="17"/>
      <c r="H88" s="15"/>
      <c r="I88" s="17"/>
      <c r="J88" s="17"/>
      <c r="K88" s="17"/>
      <c r="L88" s="15"/>
      <c r="M88" s="15"/>
      <c r="N88" s="15"/>
      <c r="O88" s="15"/>
      <c r="P88" s="15"/>
      <c r="Q88" s="15"/>
    </row>
    <row r="89" spans="1:17" ht="15">
      <c r="A89" s="14"/>
      <c r="B89" s="14"/>
      <c r="C89" s="15"/>
      <c r="D89" s="16"/>
      <c r="E89" s="14"/>
      <c r="F89" s="17"/>
      <c r="H89" s="15"/>
      <c r="I89" s="17"/>
      <c r="J89" s="17"/>
      <c r="K89" s="17"/>
      <c r="L89" s="15"/>
      <c r="M89" s="15"/>
      <c r="N89" s="15"/>
      <c r="O89" s="15"/>
      <c r="P89" s="15"/>
      <c r="Q89" s="15"/>
    </row>
    <row r="90" spans="1:17" ht="15">
      <c r="A90" s="14"/>
      <c r="B90" s="14"/>
      <c r="C90" s="15"/>
      <c r="D90" s="16"/>
      <c r="E90" s="14"/>
      <c r="F90" s="17"/>
      <c r="H90" s="15"/>
      <c r="I90" s="17"/>
      <c r="J90" s="17"/>
      <c r="K90" s="17"/>
      <c r="L90" s="15"/>
      <c r="M90" s="15"/>
      <c r="N90" s="15"/>
      <c r="O90" s="15"/>
      <c r="P90" s="15"/>
      <c r="Q90" s="15"/>
    </row>
    <row r="91" spans="1:17" ht="15">
      <c r="A91" s="14"/>
      <c r="B91" s="14"/>
      <c r="C91" s="15"/>
      <c r="D91" s="16"/>
      <c r="E91" s="14"/>
      <c r="F91" s="17"/>
      <c r="H91" s="15"/>
      <c r="I91" s="17"/>
      <c r="J91" s="17"/>
      <c r="K91" s="17"/>
      <c r="L91" s="15"/>
      <c r="M91" s="15"/>
      <c r="N91" s="15"/>
      <c r="O91" s="15"/>
      <c r="P91" s="15"/>
      <c r="Q91" s="15"/>
    </row>
    <row r="92" spans="1:17" ht="15">
      <c r="A92" s="14"/>
      <c r="B92" s="14"/>
      <c r="C92" s="15"/>
      <c r="D92" s="16"/>
      <c r="E92" s="14"/>
      <c r="F92" s="17"/>
      <c r="H92" s="15"/>
      <c r="I92" s="17"/>
      <c r="J92" s="17"/>
      <c r="K92" s="17"/>
      <c r="L92" s="15"/>
      <c r="M92" s="15"/>
      <c r="N92" s="15"/>
      <c r="O92" s="15"/>
      <c r="P92" s="15"/>
      <c r="Q92" s="15"/>
    </row>
    <row r="93" spans="1:17" ht="15">
      <c r="A93" s="14"/>
      <c r="B93" s="14"/>
      <c r="C93" s="15"/>
      <c r="D93" s="16"/>
      <c r="E93" s="14"/>
      <c r="F93" s="17"/>
      <c r="H93" s="15"/>
      <c r="I93" s="17"/>
      <c r="J93" s="17"/>
      <c r="K93" s="17"/>
      <c r="L93" s="15"/>
      <c r="M93" s="15"/>
      <c r="N93" s="15"/>
      <c r="O93" s="15"/>
      <c r="P93" s="15"/>
      <c r="Q93" s="15"/>
    </row>
    <row r="94" spans="1:17" ht="15">
      <c r="A94" s="14"/>
      <c r="B94" s="14"/>
      <c r="C94" s="15"/>
      <c r="D94" s="16"/>
      <c r="E94" s="14"/>
      <c r="F94" s="17"/>
      <c r="H94" s="15"/>
      <c r="I94" s="17"/>
      <c r="J94" s="17"/>
      <c r="K94" s="17"/>
      <c r="L94" s="15"/>
      <c r="M94" s="15"/>
      <c r="N94" s="15"/>
      <c r="O94" s="15"/>
      <c r="P94" s="15"/>
      <c r="Q94" s="15"/>
    </row>
    <row r="95" spans="1:17" ht="15">
      <c r="A95" s="14"/>
      <c r="B95" s="14"/>
      <c r="C95" s="15"/>
      <c r="D95" s="16"/>
      <c r="E95" s="14"/>
      <c r="F95" s="17"/>
      <c r="H95" s="15"/>
      <c r="I95" s="17"/>
      <c r="J95" s="17"/>
      <c r="K95" s="17"/>
      <c r="L95" s="15"/>
      <c r="M95" s="15"/>
      <c r="N95" s="15"/>
      <c r="O95" s="15"/>
      <c r="P95" s="15"/>
      <c r="Q95" s="15"/>
    </row>
    <row r="96" spans="1:17" ht="15">
      <c r="A96" s="14"/>
      <c r="B96" s="14"/>
      <c r="C96" s="15"/>
      <c r="D96" s="16"/>
      <c r="E96" s="14"/>
      <c r="F96" s="17"/>
      <c r="H96" s="15"/>
      <c r="I96" s="17"/>
      <c r="J96" s="17"/>
      <c r="K96" s="17"/>
      <c r="L96" s="15"/>
      <c r="M96" s="15"/>
      <c r="N96" s="15"/>
      <c r="O96" s="15"/>
      <c r="P96" s="15"/>
      <c r="Q96" s="15"/>
    </row>
    <row r="97" spans="1:17" ht="15">
      <c r="A97" s="14"/>
      <c r="B97" s="14"/>
      <c r="C97" s="15"/>
      <c r="D97" s="16"/>
      <c r="E97" s="14"/>
      <c r="F97" s="17"/>
      <c r="H97" s="15"/>
      <c r="I97" s="17"/>
      <c r="J97" s="17"/>
      <c r="K97" s="17"/>
      <c r="L97" s="15"/>
      <c r="M97" s="15"/>
      <c r="N97" s="15"/>
      <c r="O97" s="15"/>
      <c r="P97" s="15"/>
      <c r="Q97" s="15"/>
    </row>
    <row r="98" spans="1:17" ht="15">
      <c r="A98" s="14"/>
      <c r="B98" s="14"/>
      <c r="C98" s="15"/>
      <c r="D98" s="16"/>
      <c r="E98" s="14"/>
      <c r="F98" s="17"/>
      <c r="H98" s="15"/>
      <c r="I98" s="17"/>
      <c r="J98" s="17"/>
      <c r="K98" s="17"/>
      <c r="L98" s="15"/>
      <c r="M98" s="15"/>
      <c r="N98" s="15"/>
      <c r="O98" s="15"/>
      <c r="P98" s="15"/>
      <c r="Q98" s="15"/>
    </row>
    <row r="99" spans="1:17" ht="15">
      <c r="A99" s="14"/>
      <c r="B99" s="14"/>
      <c r="C99" s="15"/>
      <c r="D99" s="16"/>
      <c r="E99" s="14"/>
      <c r="F99" s="17"/>
      <c r="H99" s="15"/>
      <c r="I99" s="17"/>
      <c r="J99" s="17"/>
      <c r="K99" s="17"/>
      <c r="L99" s="15"/>
      <c r="M99" s="15"/>
      <c r="N99" s="15"/>
      <c r="O99" s="15"/>
      <c r="P99" s="15"/>
      <c r="Q99" s="15"/>
    </row>
    <row r="100" spans="1:17" ht="15">
      <c r="A100" s="14"/>
      <c r="B100" s="14"/>
      <c r="C100" s="15"/>
      <c r="D100" s="16"/>
      <c r="E100" s="14"/>
      <c r="F100" s="17"/>
      <c r="H100" s="15"/>
      <c r="I100" s="17"/>
      <c r="J100" s="17"/>
      <c r="K100" s="17"/>
      <c r="L100" s="15"/>
      <c r="M100" s="15"/>
      <c r="N100" s="15"/>
      <c r="O100" s="15"/>
      <c r="P100" s="15"/>
      <c r="Q100" s="15"/>
    </row>
    <row r="101" spans="1:17" ht="15">
      <c r="A101" s="14"/>
      <c r="B101" s="14"/>
      <c r="C101" s="15"/>
      <c r="D101" s="16"/>
      <c r="E101" s="14"/>
      <c r="F101" s="17"/>
      <c r="H101" s="15"/>
      <c r="I101" s="17"/>
      <c r="J101" s="17"/>
      <c r="K101" s="17"/>
      <c r="L101" s="15"/>
      <c r="M101" s="15"/>
      <c r="N101" s="15"/>
      <c r="O101" s="15"/>
      <c r="P101" s="15"/>
      <c r="Q101" s="15"/>
    </row>
    <row r="102" spans="1:17" ht="15">
      <c r="A102" s="14"/>
      <c r="B102" s="14"/>
      <c r="C102" s="15"/>
      <c r="D102" s="16"/>
      <c r="E102" s="14"/>
      <c r="F102" s="17"/>
      <c r="H102" s="15"/>
      <c r="I102" s="17"/>
      <c r="J102" s="17"/>
      <c r="K102" s="17"/>
      <c r="L102" s="15"/>
      <c r="M102" s="15"/>
      <c r="N102" s="15"/>
      <c r="O102" s="15"/>
      <c r="P102" s="15"/>
      <c r="Q102" s="15"/>
    </row>
    <row r="103" spans="1:17" ht="15">
      <c r="A103" s="14"/>
      <c r="B103" s="14"/>
      <c r="C103" s="15"/>
      <c r="D103" s="16"/>
      <c r="E103" s="14"/>
      <c r="F103" s="17"/>
      <c r="H103" s="15"/>
      <c r="I103" s="17"/>
      <c r="J103" s="17"/>
      <c r="K103" s="17"/>
      <c r="L103" s="15"/>
      <c r="M103" s="15"/>
      <c r="N103" s="15"/>
      <c r="O103" s="15"/>
      <c r="P103" s="15"/>
      <c r="Q103" s="15"/>
    </row>
    <row r="104" spans="1:17" ht="15">
      <c r="A104" s="14"/>
      <c r="B104" s="14"/>
      <c r="C104" s="15"/>
      <c r="D104" s="16"/>
      <c r="E104" s="14"/>
      <c r="F104" s="17"/>
      <c r="H104" s="15"/>
      <c r="I104" s="17"/>
      <c r="J104" s="17"/>
      <c r="K104" s="17"/>
      <c r="L104" s="15"/>
      <c r="M104" s="15"/>
      <c r="N104" s="15"/>
      <c r="O104" s="15"/>
      <c r="P104" s="15"/>
      <c r="Q104" s="15"/>
    </row>
    <row r="105" spans="1:17" ht="15">
      <c r="A105" s="14"/>
      <c r="B105" s="14"/>
      <c r="C105" s="15"/>
      <c r="D105" s="16"/>
      <c r="E105" s="14"/>
      <c r="F105" s="17"/>
      <c r="H105" s="15"/>
      <c r="I105" s="17"/>
      <c r="J105" s="17"/>
      <c r="K105" s="17"/>
      <c r="L105" s="15"/>
      <c r="M105" s="15"/>
      <c r="N105" s="15"/>
      <c r="O105" s="15"/>
      <c r="P105" s="15"/>
      <c r="Q105" s="15"/>
    </row>
    <row r="106" spans="1:17" ht="15">
      <c r="A106" s="14"/>
      <c r="B106" s="14"/>
      <c r="C106" s="15"/>
      <c r="D106" s="16"/>
      <c r="E106" s="14"/>
      <c r="F106" s="17"/>
      <c r="H106" s="15"/>
      <c r="I106" s="17"/>
      <c r="J106" s="17"/>
      <c r="K106" s="17"/>
      <c r="L106" s="15"/>
      <c r="M106" s="15"/>
      <c r="N106" s="15"/>
      <c r="O106" s="15"/>
      <c r="P106" s="15"/>
      <c r="Q106" s="15"/>
    </row>
    <row r="107" spans="1:17" ht="15">
      <c r="A107" s="14"/>
      <c r="B107" s="14"/>
      <c r="C107" s="15"/>
      <c r="D107" s="16"/>
      <c r="E107" s="14"/>
      <c r="F107" s="17"/>
      <c r="H107" s="15"/>
      <c r="I107" s="17"/>
      <c r="J107" s="17"/>
      <c r="K107" s="17"/>
      <c r="L107" s="15"/>
      <c r="M107" s="15"/>
      <c r="N107" s="15"/>
      <c r="O107" s="15"/>
      <c r="P107" s="15"/>
      <c r="Q107" s="15"/>
    </row>
    <row r="108" spans="1:17" ht="15">
      <c r="A108" s="14"/>
      <c r="B108" s="14"/>
      <c r="C108" s="15"/>
      <c r="D108" s="16"/>
      <c r="E108" s="14"/>
      <c r="F108" s="17"/>
      <c r="H108" s="15"/>
      <c r="I108" s="17"/>
      <c r="J108" s="17"/>
      <c r="K108" s="17"/>
      <c r="L108" s="15"/>
      <c r="M108" s="15"/>
      <c r="N108" s="15"/>
      <c r="O108" s="15"/>
      <c r="P108" s="15"/>
      <c r="Q108" s="15"/>
    </row>
    <row r="109" spans="1:17" ht="15">
      <c r="A109" s="14"/>
      <c r="B109" s="14"/>
      <c r="C109" s="15"/>
      <c r="D109" s="16"/>
      <c r="E109" s="14"/>
      <c r="F109" s="17"/>
      <c r="H109" s="15"/>
      <c r="I109" s="17"/>
      <c r="J109" s="17"/>
      <c r="K109" s="17"/>
      <c r="L109" s="15"/>
      <c r="M109" s="15"/>
      <c r="N109" s="15"/>
      <c r="O109" s="15"/>
      <c r="P109" s="15"/>
      <c r="Q109" s="15"/>
    </row>
    <row r="110" spans="1:17" ht="15">
      <c r="A110" s="14"/>
      <c r="B110" s="14"/>
      <c r="C110" s="15"/>
      <c r="D110" s="16"/>
      <c r="E110" s="14"/>
      <c r="F110" s="17"/>
      <c r="H110" s="15"/>
      <c r="I110" s="17"/>
      <c r="J110" s="17"/>
      <c r="K110" s="17"/>
      <c r="L110" s="15"/>
      <c r="M110" s="15"/>
      <c r="N110" s="15"/>
      <c r="O110" s="15"/>
      <c r="P110" s="15"/>
      <c r="Q110" s="15"/>
    </row>
    <row r="111" spans="1:17" ht="15">
      <c r="A111" s="14"/>
      <c r="B111" s="14"/>
      <c r="C111" s="15"/>
      <c r="D111" s="16"/>
      <c r="E111" s="14"/>
      <c r="F111" s="17"/>
      <c r="H111" s="15"/>
      <c r="I111" s="17"/>
      <c r="J111" s="17"/>
      <c r="K111" s="17"/>
      <c r="L111" s="15"/>
      <c r="M111" s="15"/>
      <c r="N111" s="15"/>
      <c r="O111" s="15"/>
      <c r="P111" s="15"/>
      <c r="Q111" s="15"/>
    </row>
    <row r="112" spans="1:17" ht="15">
      <c r="A112" s="14"/>
      <c r="B112" s="14"/>
      <c r="C112" s="15"/>
      <c r="D112" s="16"/>
      <c r="E112" s="14"/>
      <c r="F112" s="17"/>
      <c r="H112" s="15"/>
      <c r="I112" s="17"/>
      <c r="J112" s="17"/>
      <c r="K112" s="17"/>
      <c r="L112" s="15"/>
      <c r="M112" s="15"/>
      <c r="N112" s="15"/>
      <c r="O112" s="15"/>
      <c r="P112" s="15"/>
      <c r="Q112" s="15"/>
    </row>
    <row r="113" spans="1:17" ht="15">
      <c r="A113" s="14"/>
      <c r="B113" s="14"/>
      <c r="C113" s="15"/>
      <c r="D113" s="16"/>
      <c r="E113" s="14"/>
      <c r="F113" s="17"/>
      <c r="H113" s="15"/>
      <c r="I113" s="17"/>
      <c r="J113" s="17"/>
      <c r="K113" s="17"/>
      <c r="L113" s="15"/>
      <c r="M113" s="15"/>
      <c r="N113" s="15"/>
      <c r="O113" s="15"/>
      <c r="P113" s="15"/>
      <c r="Q113" s="15"/>
    </row>
    <row r="114" spans="1:17" ht="15">
      <c r="A114" s="14"/>
      <c r="B114" s="14"/>
      <c r="C114" s="15"/>
      <c r="D114" s="16"/>
      <c r="E114" s="14"/>
      <c r="F114" s="17"/>
      <c r="H114" s="15"/>
      <c r="I114" s="17"/>
      <c r="J114" s="17"/>
      <c r="K114" s="17"/>
      <c r="L114" s="15"/>
      <c r="M114" s="15"/>
      <c r="N114" s="15"/>
      <c r="O114" s="15"/>
      <c r="P114" s="15"/>
      <c r="Q114" s="15"/>
    </row>
    <row r="115" spans="1:17" ht="15">
      <c r="A115" s="14"/>
      <c r="B115" s="14"/>
      <c r="C115" s="15"/>
      <c r="D115" s="16"/>
      <c r="E115" s="14"/>
      <c r="F115" s="17"/>
      <c r="H115" s="15"/>
      <c r="I115" s="17"/>
      <c r="J115" s="17"/>
      <c r="K115" s="17"/>
      <c r="L115" s="15"/>
      <c r="M115" s="15"/>
      <c r="N115" s="15"/>
      <c r="O115" s="15"/>
      <c r="P115" s="15"/>
      <c r="Q115" s="15"/>
    </row>
    <row r="116" spans="1:17" ht="15">
      <c r="A116" s="14"/>
      <c r="B116" s="14"/>
      <c r="C116" s="15"/>
      <c r="D116" s="16"/>
      <c r="E116" s="14"/>
      <c r="F116" s="17"/>
      <c r="H116" s="15"/>
      <c r="I116" s="17"/>
      <c r="J116" s="17"/>
      <c r="K116" s="17"/>
      <c r="L116" s="15"/>
      <c r="M116" s="15"/>
      <c r="N116" s="15"/>
      <c r="O116" s="15"/>
      <c r="P116" s="15"/>
      <c r="Q116" s="15"/>
    </row>
    <row r="117" spans="1:17" ht="15">
      <c r="A117" s="14"/>
      <c r="B117" s="14"/>
      <c r="C117" s="15"/>
      <c r="D117" s="16"/>
      <c r="E117" s="14"/>
      <c r="F117" s="17"/>
      <c r="H117" s="15"/>
      <c r="I117" s="17"/>
      <c r="J117" s="17"/>
      <c r="K117" s="17"/>
      <c r="L117" s="15"/>
      <c r="M117" s="15"/>
      <c r="N117" s="15"/>
      <c r="O117" s="15"/>
      <c r="P117" s="15"/>
      <c r="Q117" s="15"/>
    </row>
    <row r="118" spans="1:17" ht="15">
      <c r="A118" s="14"/>
      <c r="B118" s="14"/>
      <c r="C118" s="15"/>
      <c r="D118" s="16"/>
      <c r="E118" s="14"/>
      <c r="F118" s="17"/>
      <c r="H118" s="15"/>
      <c r="I118" s="17"/>
      <c r="J118" s="17"/>
      <c r="K118" s="17"/>
      <c r="L118" s="15"/>
      <c r="M118" s="15"/>
      <c r="N118" s="15"/>
      <c r="O118" s="15"/>
      <c r="P118" s="15"/>
      <c r="Q118" s="15"/>
    </row>
    <row r="119" spans="1:17" ht="15">
      <c r="A119" s="14"/>
      <c r="B119" s="14"/>
      <c r="C119" s="15"/>
      <c r="D119" s="16"/>
      <c r="E119" s="14"/>
      <c r="F119" s="17"/>
      <c r="H119" s="15"/>
      <c r="I119" s="17"/>
      <c r="J119" s="17"/>
      <c r="K119" s="17"/>
      <c r="L119" s="15"/>
      <c r="M119" s="15"/>
      <c r="N119" s="15"/>
      <c r="O119" s="15"/>
      <c r="P119" s="15"/>
      <c r="Q119" s="15"/>
    </row>
    <row r="120" spans="1:17" ht="15">
      <c r="A120" s="14"/>
      <c r="B120" s="14"/>
      <c r="C120" s="15"/>
      <c r="D120" s="16"/>
      <c r="E120" s="14"/>
      <c r="F120" s="17"/>
      <c r="H120" s="15"/>
      <c r="I120" s="17"/>
      <c r="J120" s="17"/>
      <c r="K120" s="17"/>
      <c r="L120" s="15"/>
      <c r="M120" s="15"/>
      <c r="N120" s="15"/>
      <c r="O120" s="15"/>
      <c r="P120" s="15"/>
      <c r="Q120" s="15"/>
    </row>
    <row r="121" spans="1:17" ht="15">
      <c r="A121" s="14"/>
      <c r="B121" s="14"/>
      <c r="C121" s="15"/>
      <c r="D121" s="16"/>
      <c r="E121" s="14"/>
      <c r="F121" s="17"/>
      <c r="H121" s="15"/>
      <c r="I121" s="17"/>
      <c r="J121" s="17"/>
      <c r="K121" s="17"/>
      <c r="L121" s="15"/>
      <c r="M121" s="15"/>
      <c r="N121" s="15"/>
      <c r="O121" s="15"/>
      <c r="P121" s="15"/>
      <c r="Q121" s="15"/>
    </row>
    <row r="122" spans="1:17" ht="15">
      <c r="A122" s="14"/>
      <c r="B122" s="14"/>
      <c r="C122" s="15"/>
      <c r="D122" s="16"/>
      <c r="E122" s="14"/>
      <c r="F122" s="17"/>
      <c r="H122" s="15"/>
      <c r="I122" s="17"/>
      <c r="J122" s="17"/>
      <c r="K122" s="17"/>
      <c r="L122" s="15"/>
      <c r="M122" s="15"/>
      <c r="N122" s="15"/>
      <c r="O122" s="15"/>
      <c r="P122" s="15"/>
      <c r="Q122" s="15"/>
    </row>
    <row r="123" spans="1:17" ht="15">
      <c r="A123" s="14"/>
      <c r="B123" s="14"/>
      <c r="C123" s="15"/>
      <c r="D123" s="16"/>
      <c r="E123" s="14"/>
      <c r="F123" s="17"/>
      <c r="H123" s="15"/>
      <c r="I123" s="17"/>
      <c r="J123" s="17"/>
      <c r="K123" s="17"/>
      <c r="L123" s="15"/>
      <c r="M123" s="15"/>
      <c r="N123" s="15"/>
      <c r="O123" s="15"/>
      <c r="P123" s="15"/>
      <c r="Q123" s="15"/>
    </row>
    <row r="124" spans="1:17" ht="15">
      <c r="A124" s="14"/>
      <c r="B124" s="14"/>
      <c r="C124" s="15"/>
      <c r="D124" s="16"/>
      <c r="E124" s="14"/>
      <c r="F124" s="17"/>
      <c r="H124" s="15"/>
      <c r="I124" s="17"/>
      <c r="J124" s="17"/>
      <c r="K124" s="17"/>
      <c r="L124" s="15"/>
      <c r="M124" s="15"/>
      <c r="N124" s="15"/>
      <c r="O124" s="15"/>
      <c r="P124" s="15"/>
      <c r="Q124" s="15"/>
    </row>
    <row r="125" spans="1:17" ht="15">
      <c r="A125" s="14"/>
      <c r="B125" s="14"/>
      <c r="C125" s="15"/>
      <c r="D125" s="16"/>
      <c r="E125" s="14"/>
      <c r="F125" s="17"/>
      <c r="H125" s="15"/>
      <c r="I125" s="17"/>
      <c r="J125" s="17"/>
      <c r="K125" s="17"/>
      <c r="L125" s="15"/>
      <c r="M125" s="15"/>
      <c r="N125" s="15"/>
      <c r="O125" s="15"/>
      <c r="P125" s="15"/>
      <c r="Q125" s="15"/>
    </row>
    <row r="126" spans="1:17" ht="15">
      <c r="A126" s="14"/>
      <c r="B126" s="14"/>
      <c r="C126" s="15"/>
      <c r="D126" s="16"/>
      <c r="E126" s="14"/>
      <c r="F126" s="17"/>
      <c r="H126" s="15"/>
      <c r="I126" s="17"/>
      <c r="J126" s="17"/>
      <c r="K126" s="17"/>
      <c r="L126" s="15"/>
      <c r="M126" s="15"/>
      <c r="N126" s="15"/>
      <c r="O126" s="15"/>
      <c r="P126" s="15"/>
      <c r="Q126" s="15"/>
    </row>
    <row r="127" spans="1:17" ht="15">
      <c r="A127" s="14"/>
      <c r="B127" s="14"/>
      <c r="C127" s="15"/>
      <c r="D127" s="16"/>
      <c r="E127" s="14"/>
      <c r="F127" s="17"/>
      <c r="H127" s="15"/>
      <c r="I127" s="17"/>
      <c r="J127" s="17"/>
      <c r="K127" s="17"/>
      <c r="L127" s="15"/>
      <c r="M127" s="15"/>
      <c r="N127" s="15"/>
      <c r="O127" s="15"/>
      <c r="P127" s="15"/>
      <c r="Q127" s="15"/>
    </row>
    <row r="128" spans="1:17" ht="15">
      <c r="A128" s="14"/>
      <c r="B128" s="14"/>
      <c r="C128" s="15"/>
      <c r="D128" s="16"/>
      <c r="E128" s="14"/>
      <c r="F128" s="17"/>
      <c r="H128" s="15"/>
      <c r="I128" s="17"/>
      <c r="J128" s="17"/>
      <c r="K128" s="17"/>
      <c r="L128" s="15"/>
      <c r="M128" s="15"/>
      <c r="N128" s="15"/>
      <c r="O128" s="15"/>
      <c r="P128" s="15"/>
      <c r="Q128" s="15"/>
    </row>
    <row r="129" spans="1:17" ht="15">
      <c r="A129" s="14"/>
      <c r="B129" s="14"/>
      <c r="C129" s="15"/>
      <c r="D129" s="16"/>
      <c r="E129" s="14"/>
      <c r="F129" s="17"/>
      <c r="H129" s="15"/>
      <c r="I129" s="17"/>
      <c r="J129" s="17"/>
      <c r="K129" s="17"/>
      <c r="L129" s="15"/>
      <c r="M129" s="15"/>
      <c r="N129" s="15"/>
      <c r="O129" s="15"/>
      <c r="P129" s="15"/>
      <c r="Q129" s="15"/>
    </row>
    <row r="130" spans="1:17" ht="15">
      <c r="A130" s="14"/>
      <c r="B130" s="14"/>
      <c r="C130" s="15"/>
      <c r="D130" s="16"/>
      <c r="E130" s="14"/>
      <c r="F130" s="17"/>
      <c r="H130" s="15"/>
      <c r="I130" s="17"/>
      <c r="J130" s="17"/>
      <c r="K130" s="17"/>
      <c r="L130" s="15"/>
      <c r="M130" s="15"/>
      <c r="N130" s="15"/>
      <c r="O130" s="15"/>
      <c r="P130" s="15"/>
      <c r="Q130" s="15"/>
    </row>
    <row r="131" spans="1:17" ht="15">
      <c r="A131" s="14"/>
      <c r="B131" s="14"/>
      <c r="C131" s="15"/>
      <c r="D131" s="16"/>
      <c r="E131" s="14"/>
      <c r="F131" s="17"/>
      <c r="H131" s="15"/>
      <c r="I131" s="17"/>
      <c r="J131" s="17"/>
      <c r="K131" s="17"/>
      <c r="L131" s="15"/>
      <c r="M131" s="15"/>
      <c r="N131" s="15"/>
      <c r="O131" s="15"/>
      <c r="P131" s="15"/>
      <c r="Q131" s="15"/>
    </row>
    <row r="132" spans="1:17" ht="15">
      <c r="A132" s="14"/>
      <c r="B132" s="14"/>
      <c r="C132" s="15"/>
      <c r="D132" s="16"/>
      <c r="E132" s="14"/>
      <c r="F132" s="17"/>
      <c r="H132" s="15"/>
      <c r="I132" s="17"/>
      <c r="J132" s="17"/>
      <c r="K132" s="17"/>
      <c r="L132" s="15"/>
      <c r="M132" s="15"/>
      <c r="N132" s="15"/>
      <c r="O132" s="15"/>
      <c r="P132" s="15"/>
      <c r="Q132" s="15"/>
    </row>
    <row r="133" spans="1:17" ht="15">
      <c r="A133" s="14"/>
      <c r="B133" s="14"/>
      <c r="C133" s="15"/>
      <c r="D133" s="16"/>
      <c r="E133" s="14"/>
      <c r="F133" s="17"/>
      <c r="H133" s="15"/>
      <c r="I133" s="17"/>
      <c r="J133" s="17"/>
      <c r="K133" s="17"/>
      <c r="L133" s="15"/>
      <c r="M133" s="15"/>
      <c r="N133" s="15"/>
      <c r="O133" s="15"/>
      <c r="P133" s="15"/>
      <c r="Q133" s="15"/>
    </row>
    <row r="134" spans="1:17" ht="15">
      <c r="A134" s="14"/>
      <c r="B134" s="14"/>
      <c r="C134" s="15"/>
      <c r="D134" s="16"/>
      <c r="E134" s="14"/>
      <c r="F134" s="17"/>
      <c r="H134" s="15"/>
      <c r="I134" s="17"/>
      <c r="J134" s="17"/>
      <c r="K134" s="17"/>
      <c r="L134" s="15"/>
      <c r="M134" s="15"/>
      <c r="N134" s="15"/>
      <c r="O134" s="15"/>
      <c r="P134" s="15"/>
      <c r="Q134" s="15"/>
    </row>
    <row r="135" spans="1:17" ht="15">
      <c r="A135" s="14"/>
      <c r="B135" s="14"/>
      <c r="C135" s="15"/>
      <c r="D135" s="16"/>
      <c r="E135" s="14"/>
      <c r="F135" s="17"/>
      <c r="H135" s="15"/>
      <c r="I135" s="17"/>
      <c r="J135" s="17"/>
      <c r="K135" s="17"/>
      <c r="L135" s="15"/>
      <c r="M135" s="15"/>
      <c r="N135" s="15"/>
      <c r="O135" s="15"/>
      <c r="P135" s="15"/>
      <c r="Q135" s="15"/>
    </row>
    <row r="136" spans="1:17" ht="15">
      <c r="A136" s="14"/>
      <c r="B136" s="14"/>
      <c r="C136" s="15"/>
      <c r="D136" s="16"/>
      <c r="E136" s="14"/>
      <c r="F136" s="17"/>
      <c r="H136" s="15"/>
      <c r="I136" s="17"/>
      <c r="J136" s="17"/>
      <c r="K136" s="17"/>
      <c r="L136" s="15"/>
      <c r="M136" s="15"/>
      <c r="N136" s="15"/>
      <c r="O136" s="15"/>
      <c r="P136" s="15"/>
      <c r="Q136" s="15"/>
    </row>
    <row r="137" spans="1:17" ht="15">
      <c r="A137" s="14"/>
      <c r="B137" s="14"/>
      <c r="C137" s="15"/>
      <c r="D137" s="16"/>
      <c r="E137" s="14"/>
      <c r="F137" s="17"/>
      <c r="H137" s="15"/>
      <c r="I137" s="17"/>
      <c r="J137" s="17"/>
      <c r="K137" s="17"/>
      <c r="L137" s="15"/>
      <c r="M137" s="15"/>
      <c r="N137" s="15"/>
      <c r="O137" s="15"/>
      <c r="P137" s="15"/>
      <c r="Q137" s="15"/>
    </row>
    <row r="138" spans="1:17" ht="15">
      <c r="A138" s="14"/>
      <c r="B138" s="14"/>
      <c r="C138" s="15"/>
      <c r="D138" s="16"/>
      <c r="E138" s="14"/>
      <c r="F138" s="17"/>
      <c r="H138" s="15"/>
      <c r="I138" s="17"/>
      <c r="J138" s="17"/>
      <c r="K138" s="17"/>
      <c r="L138" s="15"/>
      <c r="M138" s="15"/>
      <c r="N138" s="15"/>
      <c r="O138" s="15"/>
      <c r="P138" s="15"/>
      <c r="Q138" s="15"/>
    </row>
    <row r="139" spans="1:17" ht="15">
      <c r="A139" s="14"/>
      <c r="B139" s="14"/>
      <c r="C139" s="15"/>
      <c r="D139" s="16"/>
      <c r="E139" s="14"/>
      <c r="F139" s="17"/>
      <c r="H139" s="15"/>
      <c r="I139" s="17"/>
      <c r="J139" s="17"/>
      <c r="K139" s="17"/>
      <c r="L139" s="15"/>
      <c r="M139" s="15"/>
      <c r="N139" s="15"/>
      <c r="O139" s="15"/>
      <c r="P139" s="15"/>
      <c r="Q139" s="15"/>
    </row>
    <row r="140" spans="1:17" ht="15">
      <c r="A140" s="14"/>
      <c r="B140" s="14"/>
      <c r="C140" s="15"/>
      <c r="D140" s="16"/>
      <c r="E140" s="14"/>
      <c r="F140" s="17"/>
      <c r="H140" s="15"/>
      <c r="I140" s="17"/>
      <c r="J140" s="17"/>
      <c r="K140" s="17"/>
      <c r="L140" s="15"/>
      <c r="M140" s="15"/>
      <c r="N140" s="15"/>
      <c r="O140" s="15"/>
      <c r="P140" s="15"/>
      <c r="Q140" s="15"/>
    </row>
    <row r="141" spans="1:17" ht="15">
      <c r="A141" s="14"/>
      <c r="B141" s="14"/>
      <c r="C141" s="15"/>
      <c r="D141" s="16"/>
      <c r="E141" s="14"/>
      <c r="F141" s="17"/>
      <c r="H141" s="15"/>
      <c r="I141" s="17"/>
      <c r="J141" s="17"/>
      <c r="K141" s="17"/>
      <c r="L141" s="15"/>
      <c r="M141" s="15"/>
      <c r="N141" s="15"/>
      <c r="O141" s="15"/>
      <c r="P141" s="15"/>
      <c r="Q141" s="15"/>
    </row>
    <row r="142" spans="1:17" ht="15">
      <c r="A142" s="14"/>
      <c r="B142" s="14"/>
      <c r="C142" s="15"/>
      <c r="D142" s="16"/>
      <c r="E142" s="14"/>
      <c r="F142" s="17"/>
      <c r="H142" s="15"/>
      <c r="I142" s="17"/>
      <c r="J142" s="17"/>
      <c r="K142" s="17"/>
      <c r="L142" s="15"/>
      <c r="M142" s="15"/>
      <c r="N142" s="15"/>
      <c r="O142" s="15"/>
      <c r="P142" s="15"/>
      <c r="Q142" s="15"/>
    </row>
    <row r="143" spans="1:17" ht="15">
      <c r="A143" s="14"/>
      <c r="B143" s="14"/>
      <c r="C143" s="15"/>
      <c r="D143" s="16"/>
      <c r="E143" s="14"/>
      <c r="F143" s="17"/>
      <c r="H143" s="15"/>
      <c r="I143" s="17"/>
      <c r="J143" s="17"/>
      <c r="K143" s="17"/>
      <c r="L143" s="15"/>
      <c r="M143" s="15"/>
      <c r="N143" s="15"/>
      <c r="O143" s="15"/>
      <c r="P143" s="15"/>
      <c r="Q143" s="15"/>
    </row>
    <row r="144" spans="1:17" ht="15">
      <c r="A144" s="14"/>
      <c r="B144" s="14"/>
      <c r="C144" s="15"/>
      <c r="D144" s="16"/>
      <c r="E144" s="14"/>
      <c r="F144" s="17"/>
      <c r="H144" s="15"/>
      <c r="I144" s="17"/>
      <c r="J144" s="17"/>
      <c r="K144" s="17"/>
      <c r="L144" s="15"/>
      <c r="M144" s="15"/>
      <c r="N144" s="15"/>
      <c r="O144" s="15"/>
      <c r="P144" s="15"/>
      <c r="Q144" s="15"/>
    </row>
    <row r="145" spans="1:17" ht="15">
      <c r="A145" s="14"/>
      <c r="B145" s="14"/>
      <c r="C145" s="15"/>
      <c r="D145" s="16"/>
      <c r="E145" s="14"/>
      <c r="F145" s="17"/>
      <c r="H145" s="15"/>
      <c r="I145" s="17"/>
      <c r="J145" s="17"/>
      <c r="K145" s="17"/>
      <c r="L145" s="15"/>
      <c r="M145" s="15"/>
      <c r="N145" s="15"/>
      <c r="O145" s="15"/>
      <c r="P145" s="15"/>
      <c r="Q145" s="15"/>
    </row>
    <row r="146" spans="1:17" ht="15">
      <c r="A146" s="14"/>
      <c r="B146" s="14"/>
      <c r="C146" s="15"/>
      <c r="D146" s="16"/>
      <c r="E146" s="14"/>
      <c r="F146" s="17"/>
      <c r="H146" s="15"/>
      <c r="I146" s="17"/>
      <c r="J146" s="17"/>
      <c r="K146" s="17"/>
      <c r="L146" s="15"/>
      <c r="M146" s="15"/>
      <c r="N146" s="15"/>
      <c r="O146" s="15"/>
      <c r="P146" s="15"/>
      <c r="Q146" s="15"/>
    </row>
    <row r="147" spans="1:17" ht="15">
      <c r="A147" s="14"/>
      <c r="B147" s="14"/>
      <c r="C147" s="15"/>
      <c r="D147" s="16"/>
      <c r="E147" s="14"/>
      <c r="F147" s="17"/>
      <c r="H147" s="15"/>
      <c r="I147" s="17"/>
      <c r="J147" s="17"/>
      <c r="K147" s="17"/>
      <c r="L147" s="15"/>
      <c r="M147" s="15"/>
      <c r="N147" s="15"/>
      <c r="O147" s="15"/>
      <c r="P147" s="15"/>
      <c r="Q147" s="15"/>
    </row>
    <row r="148" spans="1:17" ht="15">
      <c r="A148" s="14"/>
      <c r="B148" s="14"/>
      <c r="C148" s="15"/>
      <c r="D148" s="16"/>
      <c r="E148" s="14"/>
      <c r="F148" s="17"/>
      <c r="H148" s="15"/>
      <c r="I148" s="17"/>
      <c r="J148" s="17"/>
      <c r="K148" s="17"/>
      <c r="L148" s="15"/>
      <c r="M148" s="15"/>
      <c r="N148" s="15"/>
      <c r="O148" s="15"/>
      <c r="P148" s="15"/>
      <c r="Q148" s="15"/>
    </row>
    <row r="149" spans="1:17" ht="15">
      <c r="A149" s="14"/>
      <c r="B149" s="14"/>
      <c r="C149" s="15"/>
      <c r="D149" s="16"/>
      <c r="E149" s="14"/>
      <c r="F149" s="17"/>
      <c r="H149" s="15"/>
      <c r="I149" s="17"/>
      <c r="J149" s="17"/>
      <c r="K149" s="17"/>
      <c r="L149" s="15"/>
      <c r="M149" s="15"/>
      <c r="N149" s="15"/>
      <c r="O149" s="15"/>
      <c r="P149" s="15"/>
      <c r="Q149" s="15"/>
    </row>
    <row r="150" spans="1:17" ht="15">
      <c r="A150" s="14"/>
      <c r="B150" s="14"/>
      <c r="C150" s="15"/>
      <c r="D150" s="16"/>
      <c r="E150" s="14"/>
      <c r="F150" s="17"/>
      <c r="H150" s="15"/>
      <c r="I150" s="17"/>
      <c r="J150" s="17"/>
      <c r="K150" s="17"/>
      <c r="L150" s="15"/>
      <c r="M150" s="15"/>
      <c r="N150" s="15"/>
      <c r="O150" s="15"/>
      <c r="P150" s="15"/>
      <c r="Q150" s="15"/>
    </row>
    <row r="151" spans="1:17" ht="15">
      <c r="A151" s="14"/>
      <c r="B151" s="14"/>
      <c r="C151" s="15"/>
      <c r="D151" s="16"/>
      <c r="E151" s="14"/>
      <c r="F151" s="17"/>
      <c r="H151" s="15"/>
      <c r="I151" s="17"/>
      <c r="J151" s="17"/>
      <c r="K151" s="17"/>
      <c r="L151" s="15"/>
      <c r="M151" s="15"/>
      <c r="N151" s="15"/>
      <c r="O151" s="15"/>
      <c r="P151" s="15"/>
      <c r="Q151" s="15"/>
    </row>
    <row r="152" spans="1:17" ht="15">
      <c r="A152" s="14"/>
      <c r="B152" s="14"/>
      <c r="C152" s="15"/>
      <c r="D152" s="16"/>
      <c r="E152" s="14"/>
      <c r="F152" s="17"/>
      <c r="H152" s="15"/>
      <c r="I152" s="17"/>
      <c r="J152" s="17"/>
      <c r="K152" s="17"/>
      <c r="L152" s="15"/>
      <c r="M152" s="15"/>
      <c r="N152" s="15"/>
      <c r="O152" s="15"/>
      <c r="P152" s="15"/>
      <c r="Q152" s="15"/>
    </row>
    <row r="153" spans="1:17" ht="15">
      <c r="A153" s="14"/>
      <c r="B153" s="14"/>
      <c r="C153" s="15"/>
      <c r="D153" s="16"/>
      <c r="E153" s="14"/>
      <c r="F153" s="17"/>
      <c r="H153" s="15"/>
      <c r="I153" s="17"/>
      <c r="J153" s="17"/>
      <c r="K153" s="17"/>
      <c r="L153" s="15"/>
      <c r="M153" s="15"/>
      <c r="N153" s="15"/>
      <c r="O153" s="15"/>
      <c r="P153" s="15"/>
      <c r="Q153" s="15"/>
    </row>
    <row r="154" spans="1:17" ht="15">
      <c r="A154" s="14"/>
      <c r="B154" s="14"/>
      <c r="C154" s="15"/>
      <c r="D154" s="16"/>
      <c r="E154" s="14"/>
      <c r="F154" s="17"/>
      <c r="H154" s="15"/>
      <c r="I154" s="17"/>
      <c r="J154" s="17"/>
      <c r="K154" s="17"/>
      <c r="L154" s="15"/>
      <c r="M154" s="15"/>
      <c r="N154" s="15"/>
      <c r="O154" s="15"/>
      <c r="P154" s="15"/>
      <c r="Q154" s="15"/>
    </row>
    <row r="155" spans="1:17" ht="15">
      <c r="A155" s="14"/>
      <c r="B155" s="14"/>
      <c r="C155" s="15"/>
      <c r="D155" s="16"/>
      <c r="E155" s="14"/>
      <c r="F155" s="17"/>
      <c r="H155" s="15"/>
      <c r="I155" s="17"/>
      <c r="J155" s="17"/>
      <c r="K155" s="17"/>
      <c r="L155" s="15"/>
      <c r="M155" s="15"/>
      <c r="N155" s="15"/>
      <c r="O155" s="15"/>
      <c r="P155" s="15"/>
      <c r="Q155" s="15"/>
    </row>
    <row r="156" spans="1:17" ht="15">
      <c r="A156" s="14"/>
      <c r="B156" s="14"/>
      <c r="C156" s="15"/>
      <c r="D156" s="16"/>
      <c r="E156" s="14"/>
      <c r="F156" s="17"/>
      <c r="H156" s="15"/>
      <c r="I156" s="17"/>
      <c r="J156" s="17"/>
      <c r="K156" s="17"/>
      <c r="L156" s="15"/>
      <c r="M156" s="15"/>
      <c r="N156" s="15"/>
      <c r="O156" s="15"/>
      <c r="P156" s="15"/>
      <c r="Q156" s="15"/>
    </row>
    <row r="157" spans="1:17" ht="15">
      <c r="A157" s="14"/>
      <c r="B157" s="14"/>
      <c r="C157" s="15"/>
      <c r="D157" s="16"/>
      <c r="E157" s="14"/>
      <c r="F157" s="17"/>
      <c r="H157" s="15"/>
      <c r="I157" s="17"/>
      <c r="J157" s="17"/>
      <c r="K157" s="17"/>
      <c r="L157" s="15"/>
      <c r="M157" s="15"/>
      <c r="N157" s="15"/>
      <c r="O157" s="15"/>
      <c r="P157" s="15"/>
      <c r="Q157" s="15"/>
    </row>
    <row r="158" spans="1:17" ht="15">
      <c r="A158" s="14"/>
      <c r="B158" s="14"/>
      <c r="C158" s="15"/>
      <c r="D158" s="16"/>
      <c r="E158" s="14"/>
      <c r="F158" s="17"/>
      <c r="H158" s="15"/>
      <c r="I158" s="17"/>
      <c r="J158" s="17"/>
      <c r="K158" s="17"/>
      <c r="L158" s="15"/>
      <c r="M158" s="15"/>
      <c r="N158" s="15"/>
      <c r="O158" s="15"/>
      <c r="P158" s="15"/>
      <c r="Q158" s="15"/>
    </row>
    <row r="159" spans="1:17" ht="15">
      <c r="A159" s="14"/>
      <c r="B159" s="14"/>
      <c r="C159" s="15"/>
      <c r="D159" s="16"/>
      <c r="E159" s="14"/>
      <c r="F159" s="17"/>
      <c r="H159" s="15"/>
      <c r="I159" s="17"/>
      <c r="J159" s="17"/>
      <c r="K159" s="17"/>
      <c r="L159" s="15"/>
      <c r="M159" s="15"/>
      <c r="N159" s="15"/>
      <c r="O159" s="15"/>
      <c r="P159" s="15"/>
      <c r="Q159" s="15"/>
    </row>
    <row r="160" spans="1:17" ht="15">
      <c r="A160" s="14"/>
      <c r="B160" s="14"/>
      <c r="C160" s="15"/>
      <c r="D160" s="16"/>
      <c r="E160" s="14"/>
      <c r="F160" s="17"/>
      <c r="H160" s="15"/>
      <c r="I160" s="17"/>
      <c r="J160" s="17"/>
      <c r="K160" s="17"/>
      <c r="L160" s="15"/>
      <c r="M160" s="15"/>
      <c r="N160" s="15"/>
      <c r="O160" s="15"/>
      <c r="P160" s="15"/>
      <c r="Q160" s="15"/>
    </row>
    <row r="161" spans="1:17" ht="15">
      <c r="A161" s="14"/>
      <c r="B161" s="14"/>
      <c r="C161" s="15"/>
      <c r="D161" s="16"/>
      <c r="E161" s="14"/>
      <c r="F161" s="17"/>
      <c r="H161" s="15"/>
      <c r="I161" s="17"/>
      <c r="J161" s="17"/>
      <c r="K161" s="17"/>
      <c r="L161" s="15"/>
      <c r="M161" s="15"/>
      <c r="N161" s="15"/>
      <c r="O161" s="15"/>
      <c r="P161" s="15"/>
      <c r="Q161" s="15"/>
    </row>
    <row r="162" spans="1:17" ht="15">
      <c r="A162" s="14"/>
      <c r="B162" s="14"/>
      <c r="C162" s="15"/>
      <c r="D162" s="16"/>
      <c r="E162" s="14"/>
      <c r="F162" s="17"/>
      <c r="H162" s="15"/>
      <c r="I162" s="17"/>
      <c r="J162" s="17"/>
      <c r="K162" s="17"/>
      <c r="L162" s="15"/>
      <c r="M162" s="15"/>
      <c r="N162" s="15"/>
      <c r="O162" s="15"/>
      <c r="P162" s="15"/>
      <c r="Q162" s="15"/>
    </row>
    <row r="163" spans="1:17" ht="15">
      <c r="A163" s="14"/>
      <c r="B163" s="14"/>
      <c r="C163" s="15"/>
      <c r="D163" s="16"/>
      <c r="E163" s="14"/>
      <c r="F163" s="17"/>
      <c r="H163" s="15"/>
      <c r="I163" s="17"/>
      <c r="J163" s="17"/>
      <c r="K163" s="17"/>
      <c r="L163" s="15"/>
      <c r="M163" s="15"/>
      <c r="N163" s="15"/>
      <c r="O163" s="15"/>
      <c r="P163" s="15"/>
      <c r="Q163" s="15"/>
    </row>
    <row r="164" spans="1:17" ht="15">
      <c r="A164" s="14"/>
      <c r="B164" s="14"/>
      <c r="C164" s="15"/>
      <c r="D164" s="16"/>
      <c r="E164" s="14"/>
      <c r="F164" s="17"/>
      <c r="H164" s="15"/>
      <c r="I164" s="17"/>
      <c r="J164" s="17"/>
      <c r="K164" s="17"/>
      <c r="L164" s="15"/>
      <c r="M164" s="15"/>
      <c r="N164" s="15"/>
      <c r="O164" s="15"/>
      <c r="P164" s="15"/>
      <c r="Q164" s="15"/>
    </row>
    <row r="165" spans="1:17" ht="15">
      <c r="A165" s="14"/>
      <c r="B165" s="14"/>
      <c r="C165" s="15"/>
      <c r="D165" s="16"/>
      <c r="E165" s="14"/>
      <c r="F165" s="17"/>
      <c r="H165" s="15"/>
      <c r="I165" s="17"/>
      <c r="J165" s="17"/>
      <c r="K165" s="17"/>
      <c r="L165" s="15"/>
      <c r="M165" s="15"/>
      <c r="N165" s="15"/>
      <c r="O165" s="15"/>
      <c r="P165" s="15"/>
      <c r="Q165" s="15"/>
    </row>
    <row r="166" spans="1:17" ht="15">
      <c r="A166" s="14"/>
      <c r="B166" s="14"/>
      <c r="C166" s="15"/>
      <c r="D166" s="16"/>
      <c r="E166" s="14"/>
      <c r="F166" s="17"/>
      <c r="H166" s="15"/>
      <c r="I166" s="17"/>
      <c r="J166" s="17"/>
      <c r="K166" s="17"/>
      <c r="L166" s="15"/>
      <c r="M166" s="15"/>
      <c r="N166" s="15"/>
      <c r="O166" s="15"/>
      <c r="P166" s="15"/>
      <c r="Q166" s="15"/>
    </row>
    <row r="167" spans="1:17" ht="15">
      <c r="A167" s="14"/>
      <c r="B167" s="14"/>
      <c r="C167" s="15"/>
      <c r="D167" s="16"/>
      <c r="E167" s="14"/>
      <c r="F167" s="17"/>
      <c r="H167" s="15"/>
      <c r="I167" s="17"/>
      <c r="J167" s="17"/>
      <c r="K167" s="17"/>
      <c r="L167" s="15"/>
      <c r="M167" s="15"/>
      <c r="N167" s="15"/>
      <c r="O167" s="15"/>
      <c r="P167" s="15"/>
      <c r="Q167" s="15"/>
    </row>
    <row r="168" spans="1:17" ht="15">
      <c r="A168" s="14"/>
      <c r="B168" s="14"/>
      <c r="C168" s="15"/>
      <c r="D168" s="16"/>
      <c r="E168" s="14"/>
      <c r="F168" s="17"/>
      <c r="H168" s="15"/>
      <c r="I168" s="17"/>
      <c r="J168" s="17"/>
      <c r="K168" s="17"/>
      <c r="L168" s="15"/>
      <c r="M168" s="15"/>
      <c r="N168" s="15"/>
      <c r="O168" s="15"/>
      <c r="P168" s="15"/>
      <c r="Q168" s="15"/>
    </row>
    <row r="169" spans="1:17" ht="15">
      <c r="A169" s="14"/>
      <c r="B169" s="14"/>
      <c r="C169" s="15"/>
      <c r="D169" s="16"/>
      <c r="E169" s="14"/>
      <c r="F169" s="17"/>
      <c r="H169" s="15"/>
      <c r="I169" s="17"/>
      <c r="J169" s="17"/>
      <c r="K169" s="17"/>
      <c r="L169" s="15"/>
      <c r="M169" s="15"/>
      <c r="N169" s="15"/>
      <c r="O169" s="15"/>
      <c r="P169" s="15"/>
      <c r="Q169" s="15"/>
    </row>
    <row r="170" spans="1:17" ht="15">
      <c r="A170" s="14"/>
      <c r="B170" s="14"/>
      <c r="C170" s="15"/>
      <c r="D170" s="16"/>
      <c r="E170" s="14"/>
      <c r="F170" s="17"/>
      <c r="H170" s="15"/>
      <c r="I170" s="17"/>
      <c r="J170" s="17"/>
      <c r="K170" s="17"/>
      <c r="L170" s="15"/>
      <c r="M170" s="15"/>
      <c r="N170" s="15"/>
      <c r="O170" s="15"/>
      <c r="P170" s="15"/>
      <c r="Q170" s="15"/>
    </row>
    <row r="171" spans="1:17" ht="15">
      <c r="A171" s="14"/>
      <c r="B171" s="14"/>
      <c r="C171" s="15"/>
      <c r="D171" s="16"/>
      <c r="E171" s="14"/>
      <c r="F171" s="17"/>
      <c r="H171" s="15"/>
      <c r="I171" s="17"/>
      <c r="J171" s="17"/>
      <c r="K171" s="17"/>
      <c r="L171" s="15"/>
      <c r="M171" s="15"/>
      <c r="N171" s="15"/>
      <c r="O171" s="15"/>
      <c r="P171" s="15"/>
      <c r="Q171" s="15"/>
    </row>
    <row r="172" spans="1:17" ht="15">
      <c r="A172" s="14"/>
      <c r="B172" s="14"/>
      <c r="C172" s="15"/>
      <c r="D172" s="16"/>
      <c r="E172" s="14"/>
      <c r="F172" s="17"/>
      <c r="H172" s="15"/>
      <c r="I172" s="17"/>
      <c r="J172" s="17"/>
      <c r="K172" s="17"/>
      <c r="L172" s="15"/>
      <c r="M172" s="15"/>
      <c r="N172" s="15"/>
      <c r="O172" s="15"/>
      <c r="P172" s="15"/>
      <c r="Q172" s="15"/>
    </row>
    <row r="173" spans="1:17" ht="15">
      <c r="A173" s="14"/>
      <c r="B173" s="14"/>
      <c r="C173" s="15"/>
      <c r="D173" s="16"/>
      <c r="E173" s="14"/>
      <c r="F173" s="17"/>
      <c r="H173" s="15"/>
      <c r="I173" s="17"/>
      <c r="J173" s="17"/>
      <c r="K173" s="17"/>
      <c r="L173" s="15"/>
      <c r="M173" s="15"/>
      <c r="N173" s="15"/>
      <c r="O173" s="15"/>
      <c r="P173" s="15"/>
      <c r="Q173" s="15"/>
    </row>
    <row r="174" spans="1:17" ht="15">
      <c r="A174" s="14"/>
      <c r="B174" s="14"/>
      <c r="C174" s="15"/>
      <c r="D174" s="16"/>
      <c r="E174" s="14"/>
      <c r="F174" s="17"/>
      <c r="H174" s="15"/>
      <c r="I174" s="17"/>
      <c r="J174" s="17"/>
      <c r="K174" s="17"/>
      <c r="L174" s="15"/>
      <c r="M174" s="15"/>
      <c r="N174" s="15"/>
      <c r="O174" s="15"/>
      <c r="P174" s="15"/>
      <c r="Q174" s="15"/>
    </row>
    <row r="175" spans="1:17" ht="15">
      <c r="A175" s="14"/>
      <c r="B175" s="14"/>
      <c r="C175" s="15"/>
      <c r="D175" s="16"/>
      <c r="E175" s="14"/>
      <c r="F175" s="17"/>
      <c r="H175" s="15"/>
      <c r="I175" s="17"/>
      <c r="J175" s="17"/>
      <c r="K175" s="17"/>
      <c r="L175" s="15"/>
      <c r="M175" s="15"/>
      <c r="N175" s="15"/>
      <c r="O175" s="15"/>
      <c r="P175" s="15"/>
      <c r="Q175" s="15"/>
    </row>
    <row r="176" spans="1:17" ht="15">
      <c r="A176" s="14"/>
      <c r="B176" s="14"/>
      <c r="C176" s="15"/>
      <c r="D176" s="16"/>
      <c r="E176" s="14"/>
      <c r="F176" s="17"/>
      <c r="H176" s="15"/>
      <c r="I176" s="17"/>
      <c r="J176" s="17"/>
      <c r="K176" s="17"/>
      <c r="L176" s="15"/>
      <c r="M176" s="15"/>
      <c r="N176" s="15"/>
      <c r="O176" s="15"/>
      <c r="P176" s="15"/>
      <c r="Q176" s="15"/>
    </row>
    <row r="177" spans="1:17" ht="15">
      <c r="A177" s="14"/>
      <c r="B177" s="14"/>
      <c r="C177" s="15"/>
      <c r="D177" s="16"/>
      <c r="E177" s="14"/>
      <c r="F177" s="17"/>
      <c r="H177" s="15"/>
      <c r="I177" s="17"/>
      <c r="J177" s="17"/>
      <c r="K177" s="17"/>
      <c r="L177" s="15"/>
      <c r="M177" s="15"/>
      <c r="N177" s="15"/>
      <c r="O177" s="15"/>
      <c r="P177" s="15"/>
      <c r="Q177" s="15"/>
    </row>
    <row r="178" spans="1:17" ht="15">
      <c r="A178" s="14"/>
      <c r="B178" s="14"/>
      <c r="C178" s="15"/>
      <c r="D178" s="16"/>
      <c r="E178" s="14"/>
      <c r="F178" s="17"/>
      <c r="H178" s="15"/>
      <c r="I178" s="17"/>
      <c r="J178" s="17"/>
      <c r="K178" s="17"/>
      <c r="L178" s="15"/>
      <c r="M178" s="15"/>
      <c r="N178" s="15"/>
      <c r="O178" s="15"/>
      <c r="P178" s="15"/>
      <c r="Q178" s="15"/>
    </row>
    <row r="179" spans="1:17" ht="15">
      <c r="A179" s="14"/>
      <c r="B179" s="14"/>
      <c r="C179" s="15"/>
      <c r="D179" s="16"/>
      <c r="E179" s="14"/>
      <c r="F179" s="17"/>
      <c r="H179" s="15"/>
      <c r="I179" s="17"/>
      <c r="J179" s="17"/>
      <c r="K179" s="17"/>
      <c r="L179" s="15"/>
      <c r="M179" s="15"/>
      <c r="N179" s="15"/>
      <c r="O179" s="15"/>
      <c r="P179" s="15"/>
      <c r="Q179" s="15"/>
    </row>
    <row r="180" spans="1:17" ht="15">
      <c r="A180" s="14"/>
      <c r="B180" s="14"/>
      <c r="C180" s="15"/>
      <c r="D180" s="16"/>
      <c r="E180" s="14"/>
      <c r="F180" s="17"/>
      <c r="H180" s="15"/>
      <c r="I180" s="17"/>
      <c r="J180" s="17"/>
      <c r="K180" s="17"/>
      <c r="L180" s="15"/>
      <c r="M180" s="15"/>
      <c r="N180" s="15"/>
      <c r="O180" s="15"/>
      <c r="P180" s="15"/>
      <c r="Q180" s="15"/>
    </row>
    <row r="181" spans="1:17" ht="15">
      <c r="A181" s="14"/>
      <c r="B181" s="14"/>
      <c r="C181" s="15"/>
      <c r="D181" s="16"/>
      <c r="E181" s="14"/>
      <c r="F181" s="17"/>
      <c r="H181" s="15"/>
      <c r="I181" s="17"/>
      <c r="J181" s="17"/>
      <c r="K181" s="17"/>
      <c r="L181" s="15"/>
      <c r="M181" s="15"/>
      <c r="N181" s="15"/>
      <c r="O181" s="15"/>
      <c r="P181" s="15"/>
      <c r="Q181" s="15"/>
    </row>
    <row r="182" spans="1:17" ht="15">
      <c r="A182" s="14"/>
      <c r="B182" s="14"/>
      <c r="C182" s="15"/>
      <c r="D182" s="16"/>
      <c r="E182" s="14"/>
      <c r="F182" s="17"/>
      <c r="H182" s="15"/>
      <c r="I182" s="17"/>
      <c r="J182" s="17"/>
      <c r="K182" s="17"/>
      <c r="L182" s="15"/>
      <c r="M182" s="15"/>
      <c r="N182" s="15"/>
      <c r="O182" s="15"/>
      <c r="P182" s="15"/>
      <c r="Q182" s="15"/>
    </row>
    <row r="183" spans="1:17" ht="15">
      <c r="A183" s="14"/>
      <c r="B183" s="14"/>
      <c r="C183" s="15"/>
      <c r="D183" s="16"/>
      <c r="E183" s="14"/>
      <c r="F183" s="17"/>
      <c r="H183" s="15"/>
      <c r="I183" s="17"/>
      <c r="J183" s="17"/>
      <c r="K183" s="17"/>
      <c r="L183" s="15"/>
      <c r="M183" s="15"/>
      <c r="N183" s="15"/>
      <c r="O183" s="15"/>
      <c r="P183" s="15"/>
      <c r="Q183" s="15"/>
    </row>
    <row r="184" spans="1:17" ht="15">
      <c r="A184" s="14"/>
      <c r="B184" s="14"/>
      <c r="C184" s="15"/>
      <c r="D184" s="16"/>
      <c r="E184" s="14"/>
      <c r="F184" s="17"/>
      <c r="H184" s="15"/>
      <c r="I184" s="17"/>
      <c r="J184" s="17"/>
      <c r="K184" s="17"/>
      <c r="L184" s="15"/>
      <c r="M184" s="15"/>
      <c r="N184" s="15"/>
      <c r="O184" s="15"/>
      <c r="P184" s="15"/>
      <c r="Q184" s="15"/>
    </row>
    <row r="185" spans="1:17" ht="15">
      <c r="A185" s="14"/>
      <c r="B185" s="14"/>
      <c r="C185" s="15"/>
      <c r="D185" s="16"/>
      <c r="E185" s="14"/>
      <c r="F185" s="17"/>
      <c r="H185" s="15"/>
      <c r="I185" s="17"/>
      <c r="J185" s="17"/>
      <c r="K185" s="17"/>
      <c r="L185" s="15"/>
      <c r="M185" s="15"/>
      <c r="N185" s="15"/>
      <c r="O185" s="15"/>
      <c r="P185" s="15"/>
      <c r="Q185" s="15"/>
    </row>
    <row r="186" spans="1:17" ht="15">
      <c r="A186" s="14"/>
      <c r="B186" s="14"/>
      <c r="C186" s="15"/>
      <c r="D186" s="16"/>
      <c r="E186" s="14"/>
      <c r="F186" s="17"/>
      <c r="H186" s="15"/>
      <c r="I186" s="17"/>
      <c r="J186" s="17"/>
      <c r="K186" s="17"/>
      <c r="L186" s="15"/>
      <c r="M186" s="15"/>
      <c r="N186" s="15"/>
      <c r="O186" s="15"/>
      <c r="P186" s="15"/>
      <c r="Q186" s="15"/>
    </row>
    <row r="187" spans="1:17" ht="15">
      <c r="A187" s="14"/>
      <c r="B187" s="14"/>
      <c r="C187" s="15"/>
      <c r="D187" s="16"/>
      <c r="E187" s="14"/>
      <c r="F187" s="17"/>
      <c r="H187" s="15"/>
      <c r="I187" s="17"/>
      <c r="J187" s="17"/>
      <c r="K187" s="17"/>
      <c r="L187" s="15"/>
      <c r="M187" s="15"/>
      <c r="N187" s="15"/>
      <c r="O187" s="15"/>
      <c r="P187" s="15"/>
      <c r="Q187" s="15"/>
    </row>
    <row r="188" spans="1:17" ht="15">
      <c r="A188" s="14"/>
      <c r="B188" s="14"/>
      <c r="C188" s="15"/>
      <c r="D188" s="16"/>
      <c r="E188" s="14"/>
      <c r="F188" s="17"/>
      <c r="H188" s="15"/>
      <c r="I188" s="17"/>
      <c r="J188" s="17"/>
      <c r="K188" s="17"/>
      <c r="L188" s="15"/>
      <c r="M188" s="15"/>
      <c r="N188" s="15"/>
      <c r="O188" s="15"/>
      <c r="P188" s="15"/>
      <c r="Q188" s="15"/>
    </row>
    <row r="189" spans="1:17" ht="15">
      <c r="A189" s="14"/>
      <c r="B189" s="14"/>
      <c r="C189" s="15"/>
      <c r="D189" s="16"/>
      <c r="E189" s="14"/>
      <c r="F189" s="17"/>
      <c r="H189" s="15"/>
      <c r="I189" s="17"/>
      <c r="J189" s="17"/>
      <c r="K189" s="17"/>
      <c r="L189" s="15"/>
      <c r="M189" s="15"/>
      <c r="N189" s="15"/>
      <c r="O189" s="15"/>
      <c r="P189" s="15"/>
      <c r="Q189" s="15"/>
    </row>
    <row r="190" spans="1:17" ht="15">
      <c r="A190" s="14"/>
      <c r="B190" s="14"/>
      <c r="C190" s="15"/>
      <c r="D190" s="16"/>
      <c r="E190" s="14"/>
      <c r="F190" s="17"/>
      <c r="H190" s="15"/>
      <c r="I190" s="17"/>
      <c r="J190" s="17"/>
      <c r="K190" s="17"/>
      <c r="L190" s="15"/>
      <c r="M190" s="15"/>
      <c r="N190" s="15"/>
      <c r="O190" s="15"/>
      <c r="P190" s="15"/>
      <c r="Q190" s="15"/>
    </row>
    <row r="191" spans="1:17" ht="15">
      <c r="A191" s="14"/>
      <c r="B191" s="14"/>
      <c r="C191" s="15"/>
      <c r="D191" s="16"/>
      <c r="E191" s="14"/>
      <c r="F191" s="17"/>
      <c r="H191" s="15"/>
      <c r="I191" s="17"/>
      <c r="J191" s="17"/>
      <c r="K191" s="17"/>
      <c r="L191" s="15"/>
      <c r="M191" s="15"/>
      <c r="N191" s="15"/>
      <c r="O191" s="15"/>
      <c r="P191" s="15"/>
      <c r="Q191" s="15"/>
    </row>
    <row r="192" spans="1:17" ht="15">
      <c r="A192" s="14"/>
      <c r="B192" s="14"/>
      <c r="C192" s="15"/>
      <c r="D192" s="16"/>
      <c r="E192" s="14"/>
      <c r="F192" s="17"/>
      <c r="H192" s="15"/>
      <c r="I192" s="17"/>
      <c r="J192" s="17"/>
      <c r="K192" s="17"/>
      <c r="L192" s="15"/>
      <c r="M192" s="15"/>
      <c r="N192" s="15"/>
      <c r="O192" s="15"/>
      <c r="P192" s="15"/>
      <c r="Q192" s="15"/>
    </row>
    <row r="193" spans="1:17" ht="15">
      <c r="A193" s="14"/>
      <c r="B193" s="14"/>
      <c r="C193" s="15"/>
      <c r="D193" s="16"/>
      <c r="E193" s="14"/>
      <c r="F193" s="17"/>
      <c r="H193" s="15"/>
      <c r="I193" s="17"/>
      <c r="J193" s="17"/>
      <c r="K193" s="17"/>
      <c r="L193" s="15"/>
      <c r="M193" s="15"/>
      <c r="N193" s="15"/>
      <c r="O193" s="15"/>
      <c r="P193" s="15"/>
      <c r="Q193" s="15"/>
    </row>
    <row r="194" spans="1:17" ht="15">
      <c r="A194" s="14"/>
      <c r="B194" s="14"/>
      <c r="C194" s="15"/>
      <c r="D194" s="16"/>
      <c r="E194" s="14"/>
      <c r="F194" s="17"/>
      <c r="H194" s="15"/>
      <c r="I194" s="17"/>
      <c r="J194" s="17"/>
      <c r="K194" s="17"/>
      <c r="L194" s="15"/>
      <c r="M194" s="15"/>
      <c r="N194" s="15"/>
      <c r="O194" s="15"/>
      <c r="P194" s="15"/>
      <c r="Q194" s="15"/>
    </row>
    <row r="195" spans="1:17" ht="15">
      <c r="A195" s="14"/>
      <c r="B195" s="14"/>
      <c r="C195" s="15"/>
      <c r="D195" s="16"/>
      <c r="E195" s="14"/>
      <c r="F195" s="17"/>
      <c r="H195" s="15"/>
      <c r="I195" s="17"/>
      <c r="J195" s="17"/>
      <c r="K195" s="17"/>
      <c r="L195" s="15"/>
      <c r="M195" s="15"/>
      <c r="N195" s="15"/>
      <c r="O195" s="15"/>
      <c r="P195" s="15"/>
      <c r="Q195" s="15"/>
    </row>
    <row r="196" spans="1:17" ht="15">
      <c r="A196" s="14"/>
      <c r="B196" s="14"/>
      <c r="C196" s="15"/>
      <c r="D196" s="16"/>
      <c r="E196" s="14"/>
      <c r="F196" s="17"/>
      <c r="H196" s="15"/>
      <c r="I196" s="17"/>
      <c r="J196" s="17"/>
      <c r="K196" s="17"/>
      <c r="L196" s="15"/>
      <c r="M196" s="15"/>
      <c r="N196" s="15"/>
      <c r="O196" s="15"/>
      <c r="P196" s="15"/>
      <c r="Q196" s="15"/>
    </row>
    <row r="197" spans="1:17" ht="15">
      <c r="A197" s="14"/>
      <c r="B197" s="14"/>
      <c r="C197" s="15"/>
      <c r="D197" s="16"/>
      <c r="E197" s="14"/>
      <c r="F197" s="17"/>
      <c r="H197" s="15"/>
      <c r="I197" s="17"/>
      <c r="J197" s="17"/>
      <c r="K197" s="17"/>
      <c r="L197" s="15"/>
      <c r="M197" s="15"/>
      <c r="N197" s="15"/>
      <c r="O197" s="15"/>
      <c r="P197" s="15"/>
      <c r="Q197" s="15"/>
    </row>
    <row r="198" spans="1:17" ht="15">
      <c r="A198" s="14"/>
      <c r="B198" s="14"/>
      <c r="C198" s="15"/>
      <c r="D198" s="16"/>
      <c r="E198" s="14"/>
      <c r="F198" s="17"/>
      <c r="H198" s="15"/>
      <c r="I198" s="17"/>
      <c r="J198" s="17"/>
      <c r="K198" s="17"/>
      <c r="L198" s="15"/>
      <c r="M198" s="15"/>
      <c r="N198" s="15"/>
      <c r="O198" s="15"/>
      <c r="P198" s="15"/>
      <c r="Q198" s="15"/>
    </row>
    <row r="199" spans="1:17" ht="15">
      <c r="A199" s="14"/>
      <c r="B199" s="14"/>
      <c r="C199" s="15"/>
      <c r="D199" s="16"/>
      <c r="E199" s="14"/>
      <c r="F199" s="17"/>
      <c r="H199" s="15"/>
      <c r="I199" s="17"/>
      <c r="J199" s="17"/>
      <c r="K199" s="17"/>
      <c r="L199" s="15"/>
      <c r="M199" s="15"/>
      <c r="N199" s="15"/>
      <c r="O199" s="15"/>
      <c r="P199" s="15"/>
      <c r="Q199" s="15"/>
    </row>
    <row r="200" spans="1:17" ht="15">
      <c r="A200" s="14"/>
      <c r="B200" s="14"/>
      <c r="C200" s="15"/>
      <c r="D200" s="16"/>
      <c r="E200" s="14"/>
      <c r="F200" s="17"/>
      <c r="H200" s="15"/>
      <c r="I200" s="17"/>
      <c r="J200" s="17"/>
      <c r="K200" s="17"/>
      <c r="L200" s="15"/>
      <c r="M200" s="15"/>
      <c r="N200" s="15"/>
      <c r="O200" s="15"/>
      <c r="P200" s="15"/>
      <c r="Q200" s="15"/>
    </row>
    <row r="201" spans="1:17" ht="15">
      <c r="A201" s="14"/>
      <c r="B201" s="14"/>
      <c r="C201" s="15"/>
      <c r="D201" s="16"/>
      <c r="E201" s="14"/>
      <c r="F201" s="17"/>
      <c r="H201" s="15"/>
      <c r="I201" s="17"/>
      <c r="J201" s="17"/>
      <c r="K201" s="17"/>
      <c r="L201" s="15"/>
      <c r="M201" s="15"/>
      <c r="N201" s="15"/>
      <c r="O201" s="15"/>
      <c r="P201" s="15"/>
      <c r="Q201" s="15"/>
    </row>
    <row r="202" spans="1:17" ht="15">
      <c r="A202" s="14"/>
      <c r="B202" s="14"/>
      <c r="C202" s="15"/>
      <c r="D202" s="16"/>
      <c r="E202" s="14"/>
      <c r="F202" s="17"/>
      <c r="H202" s="15"/>
      <c r="I202" s="17"/>
      <c r="J202" s="17"/>
      <c r="K202" s="17"/>
      <c r="L202" s="15"/>
      <c r="M202" s="15"/>
      <c r="N202" s="15"/>
      <c r="O202" s="15"/>
      <c r="P202" s="15"/>
      <c r="Q202" s="15"/>
    </row>
    <row r="203" spans="1:17" ht="15">
      <c r="A203" s="14"/>
      <c r="B203" s="14"/>
      <c r="C203" s="15"/>
      <c r="D203" s="16"/>
      <c r="E203" s="14"/>
      <c r="F203" s="17"/>
      <c r="H203" s="15"/>
      <c r="I203" s="17"/>
      <c r="J203" s="17"/>
      <c r="K203" s="17"/>
      <c r="L203" s="15"/>
      <c r="M203" s="15"/>
      <c r="N203" s="15"/>
      <c r="O203" s="15"/>
      <c r="P203" s="15"/>
      <c r="Q203" s="15"/>
    </row>
    <row r="204" spans="1:17" ht="15">
      <c r="A204" s="14"/>
      <c r="B204" s="14"/>
      <c r="C204" s="15"/>
      <c r="D204" s="16"/>
      <c r="E204" s="14"/>
      <c r="F204" s="17"/>
      <c r="H204" s="15"/>
      <c r="I204" s="17"/>
      <c r="J204" s="17"/>
      <c r="K204" s="17"/>
      <c r="L204" s="15"/>
      <c r="M204" s="15"/>
      <c r="N204" s="15"/>
      <c r="O204" s="15"/>
      <c r="P204" s="15"/>
      <c r="Q204" s="15"/>
    </row>
    <row r="205" spans="1:17" ht="15">
      <c r="A205" s="14"/>
      <c r="B205" s="14"/>
      <c r="C205" s="15"/>
      <c r="D205" s="16"/>
      <c r="E205" s="14"/>
      <c r="F205" s="17"/>
      <c r="H205" s="15"/>
      <c r="I205" s="17"/>
      <c r="J205" s="17"/>
      <c r="K205" s="17"/>
      <c r="L205" s="15"/>
      <c r="M205" s="15"/>
      <c r="N205" s="15"/>
      <c r="O205" s="15"/>
      <c r="P205" s="15"/>
      <c r="Q205" s="15"/>
    </row>
    <row r="206" spans="1:17" ht="15">
      <c r="A206" s="14"/>
      <c r="B206" s="14"/>
      <c r="C206" s="15"/>
      <c r="D206" s="16"/>
      <c r="E206" s="14"/>
      <c r="F206" s="17"/>
      <c r="H206" s="15"/>
      <c r="I206" s="17"/>
      <c r="J206" s="17"/>
      <c r="K206" s="17"/>
      <c r="L206" s="15"/>
      <c r="M206" s="15"/>
      <c r="N206" s="15"/>
      <c r="O206" s="15"/>
      <c r="P206" s="15"/>
      <c r="Q206" s="15"/>
    </row>
    <row r="207" spans="1:17" ht="15">
      <c r="A207" s="14"/>
      <c r="B207" s="14"/>
      <c r="C207" s="15"/>
      <c r="D207" s="16"/>
      <c r="E207" s="14"/>
      <c r="F207" s="17"/>
      <c r="H207" s="15"/>
      <c r="I207" s="17"/>
      <c r="J207" s="17"/>
      <c r="K207" s="17"/>
      <c r="L207" s="15"/>
      <c r="M207" s="15"/>
      <c r="N207" s="15"/>
      <c r="O207" s="15"/>
      <c r="P207" s="15"/>
      <c r="Q207" s="15"/>
    </row>
    <row r="208" spans="1:17" ht="15">
      <c r="A208" s="14"/>
      <c r="B208" s="14"/>
      <c r="C208" s="15"/>
      <c r="D208" s="16"/>
      <c r="E208" s="14"/>
      <c r="F208" s="17"/>
      <c r="H208" s="15"/>
      <c r="I208" s="17"/>
      <c r="J208" s="17"/>
      <c r="K208" s="17"/>
      <c r="L208" s="15"/>
      <c r="M208" s="15"/>
      <c r="N208" s="15"/>
      <c r="O208" s="15"/>
      <c r="P208" s="15"/>
      <c r="Q208" s="15"/>
    </row>
    <row r="209" spans="1:17" ht="15">
      <c r="A209" s="14"/>
      <c r="B209" s="14"/>
      <c r="C209" s="15"/>
      <c r="D209" s="16"/>
      <c r="E209" s="14"/>
      <c r="F209" s="17"/>
      <c r="H209" s="15"/>
      <c r="I209" s="17"/>
      <c r="J209" s="17"/>
      <c r="K209" s="17"/>
      <c r="L209" s="15"/>
      <c r="M209" s="15"/>
      <c r="N209" s="15"/>
      <c r="O209" s="15"/>
      <c r="P209" s="15"/>
      <c r="Q209" s="15"/>
    </row>
    <row r="210" spans="1:17" ht="15">
      <c r="A210" s="14"/>
      <c r="B210" s="14"/>
      <c r="C210" s="15"/>
      <c r="D210" s="16"/>
      <c r="E210" s="14"/>
      <c r="F210" s="17"/>
      <c r="H210" s="15"/>
      <c r="I210" s="17"/>
      <c r="J210" s="17"/>
      <c r="K210" s="17"/>
      <c r="L210" s="15"/>
      <c r="M210" s="15"/>
      <c r="N210" s="15"/>
      <c r="O210" s="15"/>
      <c r="P210" s="15"/>
      <c r="Q210" s="15"/>
    </row>
    <row r="211" spans="1:17" ht="15">
      <c r="A211" s="14"/>
      <c r="B211" s="14"/>
      <c r="C211" s="15"/>
      <c r="D211" s="16"/>
      <c r="E211" s="14"/>
      <c r="F211" s="17"/>
      <c r="H211" s="15"/>
      <c r="I211" s="17"/>
      <c r="J211" s="17"/>
      <c r="K211" s="17"/>
      <c r="L211" s="15"/>
      <c r="M211" s="15"/>
      <c r="N211" s="15"/>
      <c r="O211" s="15"/>
      <c r="P211" s="15"/>
      <c r="Q211" s="15"/>
    </row>
    <row r="212" spans="1:17" ht="15">
      <c r="A212" s="14"/>
      <c r="B212" s="14"/>
      <c r="C212" s="15"/>
      <c r="D212" s="16"/>
      <c r="E212" s="14"/>
      <c r="F212" s="17"/>
      <c r="H212" s="15"/>
      <c r="I212" s="17"/>
      <c r="J212" s="17"/>
      <c r="K212" s="17"/>
      <c r="L212" s="15"/>
      <c r="M212" s="15"/>
      <c r="N212" s="15"/>
      <c r="O212" s="15"/>
      <c r="P212" s="15"/>
      <c r="Q212" s="15"/>
    </row>
    <row r="213" spans="1:17" ht="15">
      <c r="A213" s="14"/>
      <c r="B213" s="14"/>
      <c r="C213" s="15"/>
      <c r="D213" s="16"/>
      <c r="E213" s="14"/>
      <c r="F213" s="17"/>
      <c r="H213" s="15"/>
      <c r="I213" s="17"/>
      <c r="J213" s="17"/>
      <c r="K213" s="17"/>
      <c r="L213" s="15"/>
      <c r="M213" s="15"/>
      <c r="N213" s="15"/>
      <c r="O213" s="15"/>
      <c r="P213" s="15"/>
      <c r="Q213" s="15"/>
    </row>
    <row r="214" spans="1:17" ht="15">
      <c r="A214" s="14"/>
      <c r="B214" s="14"/>
      <c r="C214" s="15"/>
      <c r="D214" s="16"/>
      <c r="E214" s="14"/>
      <c r="F214" s="17"/>
      <c r="H214" s="15"/>
      <c r="I214" s="17"/>
      <c r="J214" s="17"/>
      <c r="K214" s="17"/>
      <c r="L214" s="15"/>
      <c r="M214" s="15"/>
      <c r="N214" s="15"/>
      <c r="O214" s="15"/>
      <c r="P214" s="15"/>
      <c r="Q214" s="15"/>
    </row>
    <row r="215" spans="1:17" ht="15">
      <c r="A215" s="14"/>
      <c r="B215" s="14"/>
      <c r="C215" s="15"/>
      <c r="D215" s="16"/>
      <c r="E215" s="14"/>
      <c r="F215" s="17"/>
      <c r="H215" s="15"/>
      <c r="I215" s="17"/>
      <c r="J215" s="17"/>
      <c r="K215" s="17"/>
      <c r="L215" s="15"/>
      <c r="M215" s="15"/>
      <c r="N215" s="15"/>
      <c r="O215" s="15"/>
      <c r="P215" s="15"/>
      <c r="Q215" s="15"/>
    </row>
    <row r="216" spans="1:17" ht="15">
      <c r="A216" s="14"/>
      <c r="B216" s="14"/>
      <c r="C216" s="15"/>
      <c r="D216" s="16"/>
      <c r="E216" s="14"/>
      <c r="F216" s="17"/>
      <c r="H216" s="15"/>
      <c r="I216" s="17"/>
      <c r="J216" s="17"/>
      <c r="K216" s="17"/>
      <c r="L216" s="15"/>
      <c r="M216" s="15"/>
      <c r="N216" s="15"/>
      <c r="O216" s="15"/>
      <c r="P216" s="15"/>
      <c r="Q216" s="15"/>
    </row>
    <row r="217" spans="1:17" ht="15">
      <c r="A217" s="14"/>
      <c r="B217" s="14"/>
      <c r="C217" s="15"/>
      <c r="D217" s="16"/>
      <c r="E217" s="14"/>
      <c r="F217" s="17"/>
      <c r="H217" s="15"/>
      <c r="I217" s="17"/>
      <c r="J217" s="17"/>
      <c r="K217" s="17"/>
      <c r="L217" s="15"/>
      <c r="M217" s="15"/>
      <c r="N217" s="15"/>
      <c r="O217" s="15"/>
      <c r="P217" s="15"/>
      <c r="Q217" s="15"/>
    </row>
    <row r="218" spans="1:17" ht="15">
      <c r="A218" s="14"/>
      <c r="B218" s="14"/>
      <c r="C218" s="15"/>
      <c r="D218" s="16"/>
      <c r="E218" s="14"/>
      <c r="F218" s="17"/>
      <c r="H218" s="15"/>
      <c r="I218" s="17"/>
      <c r="J218" s="17"/>
      <c r="K218" s="17"/>
      <c r="L218" s="15"/>
      <c r="M218" s="15"/>
      <c r="N218" s="15"/>
      <c r="O218" s="15"/>
      <c r="P218" s="15"/>
      <c r="Q218" s="15"/>
    </row>
    <row r="219" spans="1:17" ht="15">
      <c r="A219" s="14"/>
      <c r="B219" s="14"/>
      <c r="C219" s="15"/>
      <c r="D219" s="16"/>
      <c r="E219" s="14"/>
      <c r="F219" s="17"/>
      <c r="H219" s="15"/>
      <c r="I219" s="17"/>
      <c r="J219" s="17"/>
      <c r="K219" s="17"/>
      <c r="L219" s="15"/>
      <c r="M219" s="15"/>
      <c r="N219" s="15"/>
      <c r="O219" s="15"/>
      <c r="P219" s="15"/>
      <c r="Q219" s="15"/>
    </row>
    <row r="220" spans="1:17" ht="15">
      <c r="A220" s="14"/>
      <c r="B220" s="14"/>
      <c r="C220" s="15"/>
      <c r="D220" s="16"/>
      <c r="E220" s="14"/>
      <c r="F220" s="17"/>
      <c r="H220" s="15"/>
      <c r="I220" s="17"/>
      <c r="J220" s="17"/>
      <c r="K220" s="17"/>
      <c r="L220" s="15"/>
      <c r="M220" s="15"/>
      <c r="N220" s="15"/>
      <c r="O220" s="15"/>
      <c r="P220" s="15"/>
      <c r="Q220" s="15"/>
    </row>
    <row r="221" spans="1:17" ht="15">
      <c r="A221" s="14"/>
      <c r="B221" s="14"/>
      <c r="C221" s="15"/>
      <c r="D221" s="16"/>
      <c r="E221" s="14"/>
      <c r="F221" s="17"/>
      <c r="H221" s="15"/>
      <c r="I221" s="17"/>
      <c r="J221" s="17"/>
      <c r="K221" s="17"/>
      <c r="L221" s="15"/>
      <c r="M221" s="15"/>
      <c r="N221" s="15"/>
      <c r="O221" s="15"/>
      <c r="P221" s="15"/>
      <c r="Q221" s="15"/>
    </row>
    <row r="222" spans="1:17" ht="15">
      <c r="A222" s="14"/>
      <c r="B222" s="14"/>
      <c r="C222" s="15"/>
      <c r="D222" s="16"/>
      <c r="E222" s="14"/>
      <c r="F222" s="17"/>
      <c r="H222" s="15"/>
      <c r="I222" s="17"/>
      <c r="J222" s="17"/>
      <c r="K222" s="17"/>
      <c r="L222" s="15"/>
      <c r="M222" s="15"/>
      <c r="N222" s="15"/>
      <c r="O222" s="15"/>
      <c r="P222" s="15"/>
      <c r="Q222" s="15"/>
    </row>
    <row r="223" spans="1:17" ht="15">
      <c r="A223" s="14"/>
      <c r="B223" s="14"/>
      <c r="C223" s="15"/>
      <c r="D223" s="16"/>
      <c r="E223" s="14"/>
      <c r="F223" s="17"/>
      <c r="H223" s="15"/>
      <c r="I223" s="17"/>
      <c r="J223" s="17"/>
      <c r="K223" s="17"/>
      <c r="L223" s="15"/>
      <c r="M223" s="15"/>
      <c r="N223" s="15"/>
      <c r="O223" s="15"/>
      <c r="P223" s="15"/>
      <c r="Q223" s="15"/>
    </row>
    <row r="224" spans="1:17" ht="15">
      <c r="A224" s="14"/>
      <c r="B224" s="14"/>
      <c r="C224" s="15"/>
      <c r="D224" s="16"/>
      <c r="E224" s="14"/>
      <c r="F224" s="17"/>
      <c r="H224" s="15"/>
      <c r="I224" s="17"/>
      <c r="J224" s="17"/>
      <c r="K224" s="17"/>
      <c r="L224" s="15"/>
      <c r="M224" s="15"/>
      <c r="N224" s="15"/>
      <c r="O224" s="15"/>
      <c r="P224" s="15"/>
      <c r="Q224" s="15"/>
    </row>
    <row r="225" spans="1:17" ht="15">
      <c r="A225" s="14"/>
      <c r="B225" s="14"/>
      <c r="C225" s="15"/>
      <c r="D225" s="16"/>
      <c r="E225" s="14"/>
      <c r="F225" s="17"/>
      <c r="H225" s="15"/>
      <c r="I225" s="17"/>
      <c r="J225" s="17"/>
      <c r="K225" s="17"/>
      <c r="L225" s="15"/>
      <c r="M225" s="15"/>
      <c r="N225" s="15"/>
      <c r="O225" s="15"/>
      <c r="P225" s="15"/>
      <c r="Q225" s="15"/>
    </row>
    <row r="226" spans="1:17" ht="15">
      <c r="A226" s="14"/>
      <c r="B226" s="14"/>
      <c r="C226" s="15"/>
      <c r="D226" s="16"/>
      <c r="E226" s="14"/>
      <c r="F226" s="17"/>
      <c r="H226" s="15"/>
      <c r="I226" s="17"/>
      <c r="J226" s="17"/>
      <c r="K226" s="17"/>
      <c r="L226" s="15"/>
      <c r="M226" s="15"/>
      <c r="N226" s="15"/>
      <c r="O226" s="15"/>
      <c r="P226" s="15"/>
      <c r="Q226" s="15"/>
    </row>
    <row r="227" spans="1:17" ht="15">
      <c r="A227" s="14"/>
      <c r="B227" s="14"/>
      <c r="C227" s="15"/>
      <c r="D227" s="16"/>
      <c r="E227" s="14"/>
      <c r="F227" s="17"/>
      <c r="H227" s="15"/>
      <c r="I227" s="17"/>
      <c r="J227" s="17"/>
      <c r="K227" s="17"/>
      <c r="L227" s="15"/>
      <c r="M227" s="15"/>
      <c r="N227" s="15"/>
      <c r="O227" s="15"/>
      <c r="P227" s="15"/>
      <c r="Q227" s="15"/>
    </row>
    <row r="228" spans="1:17" ht="15">
      <c r="A228" s="14"/>
      <c r="B228" s="14"/>
      <c r="C228" s="15"/>
      <c r="D228" s="16"/>
      <c r="E228" s="14"/>
      <c r="F228" s="17"/>
      <c r="H228" s="15"/>
      <c r="I228" s="17"/>
      <c r="J228" s="17"/>
      <c r="K228" s="17"/>
      <c r="L228" s="15"/>
      <c r="M228" s="15"/>
      <c r="N228" s="15"/>
      <c r="O228" s="15"/>
      <c r="P228" s="15"/>
      <c r="Q228" s="15"/>
    </row>
  </sheetData>
  <sheetProtection/>
  <mergeCells count="5">
    <mergeCell ref="D1:W1"/>
    <mergeCell ref="A2:W2"/>
    <mergeCell ref="H3:L3"/>
    <mergeCell ref="M3:Q3"/>
    <mergeCell ref="R3:V3"/>
  </mergeCells>
  <printOptions/>
  <pageMargins left="0.2362204724409449" right="0.2362204724409449" top="0" bottom="0" header="0.31496062992125984" footer="0.31496062992125984"/>
  <pageSetup fitToHeight="0" fitToWidth="0" horizontalDpi="600" verticalDpi="600" orientation="landscape" paperSize="9" scale="65" r:id="rId3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zoomScale="85" zoomScaleNormal="85" zoomScalePageLayoutView="0" workbookViewId="0" topLeftCell="A1">
      <selection activeCell="A2" sqref="A2:G2"/>
    </sheetView>
  </sheetViews>
  <sheetFormatPr defaultColWidth="9.140625" defaultRowHeight="12.75"/>
  <cols>
    <col min="1" max="1" width="7.57421875" style="9" customWidth="1"/>
    <col min="2" max="2" width="5.421875" style="9" customWidth="1"/>
    <col min="3" max="3" width="19.8515625" style="10" bestFit="1" customWidth="1"/>
    <col min="4" max="4" width="18.57421875" style="18" bestFit="1" customWidth="1"/>
    <col min="5" max="5" width="10.8515625" style="9" customWidth="1"/>
    <col min="6" max="6" width="16.7109375" style="19" bestFit="1" customWidth="1"/>
    <col min="7" max="7" width="7.7109375" style="10" customWidth="1"/>
    <col min="8" max="16384" width="9.140625" style="10" customWidth="1"/>
  </cols>
  <sheetData>
    <row r="1" spans="4:7" ht="85.5" customHeight="1">
      <c r="D1" s="83" t="s">
        <v>216</v>
      </c>
      <c r="E1" s="83"/>
      <c r="F1" s="83"/>
      <c r="G1" s="83"/>
    </row>
    <row r="2" spans="1:7" ht="18.75">
      <c r="A2" s="84" t="s">
        <v>6</v>
      </c>
      <c r="B2" s="84"/>
      <c r="C2" s="84"/>
      <c r="D2" s="84"/>
      <c r="E2" s="84"/>
      <c r="F2" s="84"/>
      <c r="G2" s="84"/>
    </row>
    <row r="3" spans="1:7" ht="18.75">
      <c r="A3" s="32"/>
      <c r="B3" s="11"/>
      <c r="C3" s="11"/>
      <c r="D3" s="11"/>
      <c r="E3" s="11"/>
      <c r="F3" s="11"/>
      <c r="G3" s="40"/>
    </row>
    <row r="4" spans="1:8" ht="15">
      <c r="A4" s="44" t="s">
        <v>3</v>
      </c>
      <c r="B4" s="45" t="s">
        <v>10</v>
      </c>
      <c r="C4" s="45" t="s">
        <v>1</v>
      </c>
      <c r="D4" s="45" t="s">
        <v>5</v>
      </c>
      <c r="E4" s="45" t="s">
        <v>11</v>
      </c>
      <c r="F4" s="46" t="s">
        <v>4</v>
      </c>
      <c r="G4" s="49" t="s">
        <v>50</v>
      </c>
      <c r="H4" s="55" t="s">
        <v>2</v>
      </c>
    </row>
    <row r="5" spans="1:8" ht="15">
      <c r="A5" s="12">
        <v>1</v>
      </c>
      <c r="B5" s="12"/>
      <c r="C5" s="13"/>
      <c r="D5" s="25"/>
      <c r="E5" s="12"/>
      <c r="F5" s="13"/>
      <c r="G5" s="22"/>
      <c r="H5" s="54"/>
    </row>
    <row r="6" spans="1:8" ht="15">
      <c r="A6" s="12">
        <v>2</v>
      </c>
      <c r="B6" s="12"/>
      <c r="C6" s="13"/>
      <c r="D6" s="25"/>
      <c r="E6" s="12"/>
      <c r="F6" s="13"/>
      <c r="G6" s="22"/>
      <c r="H6" s="54"/>
    </row>
    <row r="7" spans="1:8" ht="15">
      <c r="A7" s="12">
        <v>3</v>
      </c>
      <c r="B7" s="12"/>
      <c r="C7" s="13"/>
      <c r="D7" s="25"/>
      <c r="E7" s="12"/>
      <c r="F7" s="13"/>
      <c r="G7" s="22"/>
      <c r="H7" s="54"/>
    </row>
    <row r="8" spans="1:8" ht="15">
      <c r="A8" s="12">
        <v>4</v>
      </c>
      <c r="B8" s="12"/>
      <c r="C8" s="13"/>
      <c r="D8" s="25"/>
      <c r="E8" s="12"/>
      <c r="F8" s="13"/>
      <c r="G8" s="22"/>
      <c r="H8" s="54"/>
    </row>
    <row r="9" spans="1:8" ht="15">
      <c r="A9" s="12">
        <v>5</v>
      </c>
      <c r="B9" s="12"/>
      <c r="C9" s="13"/>
      <c r="D9" s="25"/>
      <c r="E9" s="12"/>
      <c r="F9" s="13"/>
      <c r="G9" s="22"/>
      <c r="H9" s="54"/>
    </row>
    <row r="10" spans="1:8" ht="15">
      <c r="A10" s="12">
        <v>6</v>
      </c>
      <c r="B10" s="12"/>
      <c r="C10" s="13"/>
      <c r="D10" s="25"/>
      <c r="E10" s="12"/>
      <c r="F10" s="13"/>
      <c r="G10" s="22"/>
      <c r="H10" s="54"/>
    </row>
    <row r="11" spans="1:8" ht="15">
      <c r="A11" s="12">
        <v>7</v>
      </c>
      <c r="B11" s="12"/>
      <c r="C11" s="13"/>
      <c r="D11" s="25"/>
      <c r="E11" s="12"/>
      <c r="F11" s="13"/>
      <c r="G11" s="22"/>
      <c r="H11" s="54"/>
    </row>
    <row r="12" spans="1:8" ht="15">
      <c r="A12" s="12">
        <v>8</v>
      </c>
      <c r="B12" s="12"/>
      <c r="C12" s="13"/>
      <c r="D12" s="25"/>
      <c r="E12" s="12"/>
      <c r="F12" s="13"/>
      <c r="G12" s="22"/>
      <c r="H12" s="54"/>
    </row>
    <row r="13" spans="1:8" ht="15">
      <c r="A13" s="12">
        <v>9</v>
      </c>
      <c r="B13" s="12"/>
      <c r="C13" s="13"/>
      <c r="D13" s="25"/>
      <c r="E13" s="12"/>
      <c r="F13" s="13"/>
      <c r="G13" s="22"/>
      <c r="H13" s="54"/>
    </row>
    <row r="14" spans="1:8" ht="15">
      <c r="A14" s="12">
        <v>10</v>
      </c>
      <c r="B14" s="12"/>
      <c r="C14" s="13"/>
      <c r="D14" s="25"/>
      <c r="E14" s="12"/>
      <c r="F14" s="13"/>
      <c r="G14" s="22"/>
      <c r="H14" s="54"/>
    </row>
    <row r="15" spans="1:8" ht="15">
      <c r="A15" s="12">
        <v>11</v>
      </c>
      <c r="B15" s="12"/>
      <c r="C15" s="13"/>
      <c r="D15" s="25"/>
      <c r="E15" s="12"/>
      <c r="F15" s="13"/>
      <c r="G15" s="22"/>
      <c r="H15" s="54"/>
    </row>
    <row r="16" spans="1:8" ht="15">
      <c r="A16" s="12">
        <v>12</v>
      </c>
      <c r="B16" s="12"/>
      <c r="C16" s="13"/>
      <c r="D16" s="25"/>
      <c r="E16" s="12"/>
      <c r="F16" s="13"/>
      <c r="G16" s="22"/>
      <c r="H16" s="54"/>
    </row>
    <row r="17" spans="1:8" ht="15">
      <c r="A17" s="12">
        <v>13</v>
      </c>
      <c r="B17" s="12"/>
      <c r="C17" s="13"/>
      <c r="D17" s="25"/>
      <c r="E17" s="12"/>
      <c r="F17" s="13"/>
      <c r="G17" s="22"/>
      <c r="H17" s="54"/>
    </row>
    <row r="18" spans="1:8" ht="15">
      <c r="A18" s="12">
        <v>14</v>
      </c>
      <c r="B18" s="12"/>
      <c r="C18" s="13"/>
      <c r="D18" s="25"/>
      <c r="E18" s="12"/>
      <c r="F18" s="13"/>
      <c r="G18" s="22"/>
      <c r="H18" s="54"/>
    </row>
    <row r="19" spans="1:8" ht="15">
      <c r="A19" s="12">
        <v>15</v>
      </c>
      <c r="B19" s="12"/>
      <c r="C19" s="13"/>
      <c r="D19" s="25"/>
      <c r="E19" s="12"/>
      <c r="F19" s="13"/>
      <c r="G19" s="22"/>
      <c r="H19" s="54"/>
    </row>
    <row r="20" spans="1:8" ht="15">
      <c r="A20" s="12">
        <v>16</v>
      </c>
      <c r="B20" s="12"/>
      <c r="C20" s="13"/>
      <c r="D20" s="25"/>
      <c r="E20" s="12"/>
      <c r="F20" s="13"/>
      <c r="G20" s="22"/>
      <c r="H20" s="54"/>
    </row>
    <row r="21" spans="1:8" ht="15">
      <c r="A21" s="12">
        <v>17</v>
      </c>
      <c r="B21" s="12"/>
      <c r="C21" s="13"/>
      <c r="D21" s="25"/>
      <c r="E21" s="12"/>
      <c r="F21" s="13"/>
      <c r="G21" s="22"/>
      <c r="H21" s="54"/>
    </row>
    <row r="22" spans="1:8" ht="15">
      <c r="A22" s="12">
        <v>18</v>
      </c>
      <c r="B22" s="12"/>
      <c r="C22" s="13"/>
      <c r="D22" s="25"/>
      <c r="E22" s="12"/>
      <c r="F22" s="13"/>
      <c r="G22" s="22"/>
      <c r="H22" s="54"/>
    </row>
    <row r="23" spans="1:8" ht="15">
      <c r="A23" s="12">
        <v>19</v>
      </c>
      <c r="B23" s="12"/>
      <c r="C23" s="13"/>
      <c r="D23" s="25"/>
      <c r="E23" s="12"/>
      <c r="F23" s="13"/>
      <c r="G23" s="22"/>
      <c r="H23" s="54"/>
    </row>
    <row r="24" spans="1:8" ht="15">
      <c r="A24" s="12">
        <v>20</v>
      </c>
      <c r="B24" s="12"/>
      <c r="C24" s="13"/>
      <c r="D24" s="25"/>
      <c r="E24" s="12"/>
      <c r="F24" s="13"/>
      <c r="G24" s="22"/>
      <c r="H24" s="54"/>
    </row>
    <row r="25" spans="1:8" ht="15">
      <c r="A25" s="12">
        <v>21</v>
      </c>
      <c r="B25" s="12"/>
      <c r="C25" s="13"/>
      <c r="D25" s="25"/>
      <c r="E25" s="12"/>
      <c r="F25" s="13"/>
      <c r="G25" s="22"/>
      <c r="H25" s="54"/>
    </row>
    <row r="26" spans="1:8" ht="15">
      <c r="A26" s="12">
        <v>22</v>
      </c>
      <c r="B26" s="12"/>
      <c r="C26" s="13"/>
      <c r="D26" s="25"/>
      <c r="E26" s="12"/>
      <c r="F26" s="13"/>
      <c r="G26" s="22"/>
      <c r="H26" s="54"/>
    </row>
    <row r="27" spans="1:8" ht="15">
      <c r="A27" s="12">
        <v>23</v>
      </c>
      <c r="B27" s="12"/>
      <c r="C27" s="13"/>
      <c r="D27" s="25"/>
      <c r="E27" s="12"/>
      <c r="F27" s="13"/>
      <c r="G27" s="22"/>
      <c r="H27" s="54"/>
    </row>
    <row r="28" spans="1:8" ht="15">
      <c r="A28" s="12">
        <v>24</v>
      </c>
      <c r="B28" s="12"/>
      <c r="C28" s="13"/>
      <c r="D28" s="25"/>
      <c r="E28" s="12"/>
      <c r="F28" s="13"/>
      <c r="G28" s="22"/>
      <c r="H28" s="54"/>
    </row>
    <row r="29" spans="1:8" ht="15">
      <c r="A29" s="12">
        <v>25</v>
      </c>
      <c r="B29" s="12"/>
      <c r="C29" s="13"/>
      <c r="D29" s="25"/>
      <c r="E29" s="12"/>
      <c r="F29" s="13"/>
      <c r="G29" s="22"/>
      <c r="H29" s="54"/>
    </row>
    <row r="30" spans="1:8" ht="15">
      <c r="A30" s="12">
        <v>26</v>
      </c>
      <c r="B30" s="12"/>
      <c r="C30" s="13"/>
      <c r="D30" s="25"/>
      <c r="E30" s="12"/>
      <c r="F30" s="13"/>
      <c r="G30" s="22"/>
      <c r="H30" s="54"/>
    </row>
    <row r="31" spans="1:8" ht="15">
      <c r="A31" s="12">
        <v>27</v>
      </c>
      <c r="B31" s="12"/>
      <c r="C31" s="13"/>
      <c r="D31" s="25"/>
      <c r="E31" s="12"/>
      <c r="F31" s="13"/>
      <c r="G31" s="22"/>
      <c r="H31" s="54"/>
    </row>
    <row r="32" spans="1:8" ht="15">
      <c r="A32" s="12">
        <v>28</v>
      </c>
      <c r="B32" s="12"/>
      <c r="C32" s="13"/>
      <c r="D32" s="25"/>
      <c r="E32" s="12"/>
      <c r="F32" s="13"/>
      <c r="G32" s="22"/>
      <c r="H32" s="54"/>
    </row>
    <row r="33" spans="1:8" ht="15">
      <c r="A33" s="12">
        <v>29</v>
      </c>
      <c r="B33" s="12"/>
      <c r="C33" s="13"/>
      <c r="D33" s="25"/>
      <c r="E33" s="12"/>
      <c r="F33" s="13"/>
      <c r="G33" s="22"/>
      <c r="H33" s="54"/>
    </row>
    <row r="34" spans="1:8" ht="15">
      <c r="A34" s="12">
        <v>30</v>
      </c>
      <c r="B34" s="12"/>
      <c r="C34" s="13"/>
      <c r="D34" s="25"/>
      <c r="E34" s="12"/>
      <c r="F34" s="13"/>
      <c r="G34" s="22"/>
      <c r="H34" s="54"/>
    </row>
    <row r="35" spans="1:8" ht="15">
      <c r="A35" s="12">
        <v>31</v>
      </c>
      <c r="B35" s="12"/>
      <c r="C35" s="13"/>
      <c r="D35" s="25"/>
      <c r="E35" s="12"/>
      <c r="F35" s="13"/>
      <c r="G35" s="22"/>
      <c r="H35" s="54"/>
    </row>
    <row r="36" spans="1:8" ht="15">
      <c r="A36" s="12">
        <v>32</v>
      </c>
      <c r="B36" s="12"/>
      <c r="C36" s="13"/>
      <c r="D36" s="25"/>
      <c r="E36" s="12"/>
      <c r="F36" s="13"/>
      <c r="G36" s="22"/>
      <c r="H36" s="54"/>
    </row>
    <row r="37" spans="1:8" ht="15">
      <c r="A37" s="12">
        <v>33</v>
      </c>
      <c r="B37" s="12"/>
      <c r="C37" s="13"/>
      <c r="D37" s="26"/>
      <c r="E37" s="12"/>
      <c r="F37" s="13"/>
      <c r="G37" s="22"/>
      <c r="H37" s="54"/>
    </row>
    <row r="38" spans="1:8" ht="15">
      <c r="A38" s="12">
        <v>34</v>
      </c>
      <c r="B38" s="12"/>
      <c r="C38" s="13"/>
      <c r="D38" s="25"/>
      <c r="E38" s="12"/>
      <c r="F38" s="13"/>
      <c r="G38" s="22"/>
      <c r="H38" s="54"/>
    </row>
    <row r="39" spans="1:8" ht="15">
      <c r="A39" s="12">
        <v>35</v>
      </c>
      <c r="B39" s="12"/>
      <c r="C39" s="13"/>
      <c r="D39" s="25"/>
      <c r="E39" s="12"/>
      <c r="F39" s="13"/>
      <c r="G39" s="22"/>
      <c r="H39" s="54"/>
    </row>
    <row r="40" spans="1:8" ht="15">
      <c r="A40" s="12">
        <v>36</v>
      </c>
      <c r="B40" s="12"/>
      <c r="C40" s="13"/>
      <c r="D40" s="25"/>
      <c r="E40" s="12"/>
      <c r="F40" s="13"/>
      <c r="G40" s="22"/>
      <c r="H40" s="54"/>
    </row>
    <row r="41" spans="1:8" ht="15">
      <c r="A41" s="12">
        <v>37</v>
      </c>
      <c r="B41" s="12"/>
      <c r="C41" s="13"/>
      <c r="D41" s="25"/>
      <c r="E41" s="12"/>
      <c r="F41" s="13"/>
      <c r="G41" s="22"/>
      <c r="H41" s="54"/>
    </row>
    <row r="42" spans="1:8" ht="15">
      <c r="A42" s="12">
        <v>38</v>
      </c>
      <c r="B42" s="64"/>
      <c r="C42" s="66"/>
      <c r="D42" s="67"/>
      <c r="E42" s="64"/>
      <c r="F42" s="66"/>
      <c r="G42" s="70"/>
      <c r="H42" s="73"/>
    </row>
    <row r="43" spans="1:8" ht="15">
      <c r="A43" s="12">
        <v>39</v>
      </c>
      <c r="B43" s="64"/>
      <c r="C43" s="66"/>
      <c r="D43" s="67"/>
      <c r="E43" s="64"/>
      <c r="F43" s="66"/>
      <c r="G43" s="70"/>
      <c r="H43" s="73"/>
    </row>
    <row r="44" spans="1:8" ht="15">
      <c r="A44" s="12">
        <v>40</v>
      </c>
      <c r="B44" s="64"/>
      <c r="C44" s="66"/>
      <c r="D44" s="67"/>
      <c r="E44" s="64"/>
      <c r="F44" s="66"/>
      <c r="G44" s="70"/>
      <c r="H44" s="73"/>
    </row>
    <row r="45" spans="1:8" ht="15">
      <c r="A45" s="12">
        <v>41</v>
      </c>
      <c r="B45" s="64"/>
      <c r="C45" s="66"/>
      <c r="D45" s="67"/>
      <c r="E45" s="64"/>
      <c r="F45" s="66"/>
      <c r="G45" s="70"/>
      <c r="H45" s="73"/>
    </row>
    <row r="46" spans="1:8" ht="15">
      <c r="A46" s="12">
        <v>42</v>
      </c>
      <c r="B46" s="64"/>
      <c r="C46" s="66"/>
      <c r="D46" s="67"/>
      <c r="E46" s="64"/>
      <c r="F46" s="66"/>
      <c r="G46" s="70"/>
      <c r="H46" s="73"/>
    </row>
    <row r="47" spans="1:8" ht="15">
      <c r="A47" s="12">
        <v>43</v>
      </c>
      <c r="B47" s="64"/>
      <c r="C47" s="66"/>
      <c r="D47" s="67"/>
      <c r="E47" s="64"/>
      <c r="F47" s="66"/>
      <c r="G47" s="70"/>
      <c r="H47" s="73"/>
    </row>
    <row r="48" spans="1:8" ht="15">
      <c r="A48" s="12">
        <v>44</v>
      </c>
      <c r="B48" s="64"/>
      <c r="C48" s="66"/>
      <c r="D48" s="67"/>
      <c r="E48" s="64"/>
      <c r="F48" s="66"/>
      <c r="G48" s="70"/>
      <c r="H48" s="73"/>
    </row>
    <row r="49" spans="1:8" ht="15">
      <c r="A49" s="12">
        <v>45</v>
      </c>
      <c r="B49" s="64"/>
      <c r="C49" s="66"/>
      <c r="D49" s="67"/>
      <c r="E49" s="64"/>
      <c r="F49" s="66"/>
      <c r="G49" s="70"/>
      <c r="H49" s="73"/>
    </row>
    <row r="50" spans="1:8" ht="15">
      <c r="A50" s="12">
        <v>46</v>
      </c>
      <c r="B50" s="64"/>
      <c r="C50" s="66"/>
      <c r="D50" s="67"/>
      <c r="E50" s="64"/>
      <c r="F50" s="66"/>
      <c r="G50" s="70"/>
      <c r="H50" s="73"/>
    </row>
    <row r="51" spans="1:8" ht="15">
      <c r="A51" s="12">
        <v>47</v>
      </c>
      <c r="B51" s="64"/>
      <c r="C51" s="66"/>
      <c r="D51" s="67"/>
      <c r="E51" s="64"/>
      <c r="F51" s="66"/>
      <c r="G51" s="70"/>
      <c r="H51" s="73"/>
    </row>
    <row r="52" spans="1:8" ht="15">
      <c r="A52" s="12">
        <v>48</v>
      </c>
      <c r="B52" s="64"/>
      <c r="C52" s="66"/>
      <c r="D52" s="67"/>
      <c r="E52" s="64"/>
      <c r="F52" s="66"/>
      <c r="G52" s="70"/>
      <c r="H52" s="73"/>
    </row>
    <row r="53" spans="1:8" ht="15">
      <c r="A53" s="12">
        <v>49</v>
      </c>
      <c r="B53" s="12"/>
      <c r="C53" s="13"/>
      <c r="D53" s="25"/>
      <c r="E53" s="12"/>
      <c r="F53" s="13"/>
      <c r="G53" s="22"/>
      <c r="H53" s="54"/>
    </row>
    <row r="54" spans="1:8" ht="15">
      <c r="A54" s="12">
        <v>50</v>
      </c>
      <c r="B54" s="12"/>
      <c r="C54" s="13"/>
      <c r="D54" s="25"/>
      <c r="E54" s="12"/>
      <c r="F54" s="13"/>
      <c r="G54" s="22"/>
      <c r="H54" s="54"/>
    </row>
    <row r="55" spans="1:8" ht="15">
      <c r="A55" s="12">
        <v>51</v>
      </c>
      <c r="B55" s="12"/>
      <c r="C55" s="13"/>
      <c r="D55" s="25"/>
      <c r="E55" s="12"/>
      <c r="F55" s="13"/>
      <c r="G55" s="22"/>
      <c r="H55" s="54"/>
    </row>
    <row r="56" spans="1:8" ht="15">
      <c r="A56" s="12">
        <v>52</v>
      </c>
      <c r="B56" s="12"/>
      <c r="C56" s="13"/>
      <c r="D56" s="25"/>
      <c r="E56" s="12"/>
      <c r="F56" s="13"/>
      <c r="G56" s="22"/>
      <c r="H56" s="54"/>
    </row>
    <row r="57" spans="1:8" ht="15">
      <c r="A57" s="12">
        <v>53</v>
      </c>
      <c r="B57" s="12"/>
      <c r="C57" s="13"/>
      <c r="D57" s="25"/>
      <c r="E57" s="12"/>
      <c r="F57" s="13"/>
      <c r="G57" s="22"/>
      <c r="H57" s="54"/>
    </row>
    <row r="58" spans="1:8" ht="15">
      <c r="A58" s="12">
        <v>54</v>
      </c>
      <c r="B58" s="12"/>
      <c r="C58" s="13"/>
      <c r="D58" s="25"/>
      <c r="E58" s="12"/>
      <c r="F58" s="13"/>
      <c r="G58" s="22"/>
      <c r="H58" s="54"/>
    </row>
    <row r="59" spans="1:8" ht="15">
      <c r="A59" s="12">
        <v>55</v>
      </c>
      <c r="B59" s="12"/>
      <c r="C59" s="13"/>
      <c r="D59" s="25"/>
      <c r="E59" s="12"/>
      <c r="F59" s="13"/>
      <c r="G59" s="22"/>
      <c r="H59" s="54"/>
    </row>
    <row r="60" spans="1:8" ht="15">
      <c r="A60" s="12">
        <v>56</v>
      </c>
      <c r="B60" s="12"/>
      <c r="C60" s="13"/>
      <c r="D60" s="25"/>
      <c r="E60" s="12"/>
      <c r="F60" s="13"/>
      <c r="G60" s="22"/>
      <c r="H60" s="54"/>
    </row>
    <row r="61" spans="1:8" ht="15">
      <c r="A61" s="12">
        <v>57</v>
      </c>
      <c r="B61" s="61"/>
      <c r="C61" s="57"/>
      <c r="D61" s="58"/>
      <c r="E61" s="56"/>
      <c r="F61" s="57"/>
      <c r="G61" s="59"/>
      <c r="H61" s="60"/>
    </row>
    <row r="62" spans="1:8" ht="15">
      <c r="A62" s="12">
        <v>58</v>
      </c>
      <c r="B62" s="12"/>
      <c r="C62" s="13"/>
      <c r="D62" s="25"/>
      <c r="E62" s="12"/>
      <c r="F62" s="13"/>
      <c r="G62" s="22"/>
      <c r="H62" s="54"/>
    </row>
    <row r="63" spans="1:8" ht="15">
      <c r="A63" s="12">
        <v>59</v>
      </c>
      <c r="B63" s="61"/>
      <c r="C63" s="57"/>
      <c r="D63" s="58"/>
      <c r="E63" s="56"/>
      <c r="F63" s="57"/>
      <c r="G63" s="59"/>
      <c r="H63" s="60"/>
    </row>
    <row r="64" spans="1:8" ht="15">
      <c r="A64" s="12">
        <v>60</v>
      </c>
      <c r="B64" s="12"/>
      <c r="C64" s="13"/>
      <c r="D64" s="25"/>
      <c r="E64" s="12"/>
      <c r="F64" s="13"/>
      <c r="G64" s="22"/>
      <c r="H64" s="54"/>
    </row>
    <row r="65" spans="1:8" ht="15">
      <c r="A65" s="12">
        <v>61</v>
      </c>
      <c r="B65" s="12"/>
      <c r="C65" s="13"/>
      <c r="D65" s="25"/>
      <c r="E65" s="12"/>
      <c r="F65" s="13"/>
      <c r="G65" s="22"/>
      <c r="H65" s="54"/>
    </row>
    <row r="66" spans="1:8" ht="15">
      <c r="A66" s="12">
        <v>62</v>
      </c>
      <c r="B66" s="12"/>
      <c r="C66" s="13"/>
      <c r="D66" s="25"/>
      <c r="E66" s="12"/>
      <c r="F66" s="13"/>
      <c r="G66" s="22"/>
      <c r="H66" s="54"/>
    </row>
    <row r="67" spans="1:8" ht="15">
      <c r="A67" s="12">
        <v>63</v>
      </c>
      <c r="B67" s="12"/>
      <c r="C67" s="13"/>
      <c r="D67" s="25"/>
      <c r="E67" s="12"/>
      <c r="F67" s="13"/>
      <c r="G67" s="22"/>
      <c r="H67" s="54"/>
    </row>
    <row r="68" spans="1:8" ht="15">
      <c r="A68" s="12">
        <v>64</v>
      </c>
      <c r="B68" s="61"/>
      <c r="C68" s="57"/>
      <c r="D68" s="58"/>
      <c r="E68" s="56"/>
      <c r="F68" s="57"/>
      <c r="G68" s="59"/>
      <c r="H68" s="60"/>
    </row>
    <row r="69" spans="1:8" ht="15">
      <c r="A69" s="12">
        <v>65</v>
      </c>
      <c r="B69" s="61"/>
      <c r="C69" s="57"/>
      <c r="D69" s="58"/>
      <c r="E69" s="56"/>
      <c r="F69" s="57"/>
      <c r="G69" s="59"/>
      <c r="H69" s="60"/>
    </row>
    <row r="70" spans="1:8" ht="15">
      <c r="A70" s="12">
        <v>66</v>
      </c>
      <c r="B70" s="61"/>
      <c r="C70" s="57"/>
      <c r="D70" s="58"/>
      <c r="E70" s="56"/>
      <c r="F70" s="57"/>
      <c r="G70" s="59"/>
      <c r="H70" s="60"/>
    </row>
    <row r="71" spans="1:6" ht="15">
      <c r="A71" s="14"/>
      <c r="B71" s="14"/>
      <c r="C71" s="15"/>
      <c r="D71" s="16"/>
      <c r="E71" s="14"/>
      <c r="F71" s="17"/>
    </row>
    <row r="72" spans="1:6" ht="15">
      <c r="A72" s="14"/>
      <c r="B72" s="14"/>
      <c r="C72" s="15"/>
      <c r="D72" s="16"/>
      <c r="E72" s="14"/>
      <c r="F72" s="17"/>
    </row>
    <row r="73" spans="1:6" ht="15">
      <c r="A73" s="14"/>
      <c r="B73" s="14"/>
      <c r="C73" s="15"/>
      <c r="D73" s="16"/>
      <c r="E73" s="14"/>
      <c r="F73" s="17"/>
    </row>
    <row r="74" spans="1:6" ht="15">
      <c r="A74" s="14"/>
      <c r="B74" s="14"/>
      <c r="C74" s="15"/>
      <c r="D74" s="16"/>
      <c r="E74" s="14"/>
      <c r="F74" s="17"/>
    </row>
    <row r="75" spans="1:6" ht="15">
      <c r="A75" s="14"/>
      <c r="B75" s="14"/>
      <c r="C75" s="15"/>
      <c r="D75" s="16"/>
      <c r="E75" s="14"/>
      <c r="F75" s="17"/>
    </row>
    <row r="76" spans="1:6" ht="15">
      <c r="A76" s="14"/>
      <c r="B76" s="14"/>
      <c r="C76" s="15"/>
      <c r="D76" s="16"/>
      <c r="E76" s="14"/>
      <c r="F76" s="17"/>
    </row>
    <row r="77" spans="1:6" ht="15">
      <c r="A77" s="14"/>
      <c r="B77" s="14"/>
      <c r="C77" s="15"/>
      <c r="D77" s="16"/>
      <c r="E77" s="14"/>
      <c r="F77" s="17"/>
    </row>
    <row r="78" spans="1:6" ht="15">
      <c r="A78" s="14"/>
      <c r="B78" s="14"/>
      <c r="C78" s="15"/>
      <c r="D78" s="16"/>
      <c r="E78" s="14"/>
      <c r="F78" s="17"/>
    </row>
    <row r="79" spans="1:6" ht="15">
      <c r="A79" s="14"/>
      <c r="B79" s="14"/>
      <c r="C79" s="15"/>
      <c r="D79" s="16"/>
      <c r="E79" s="14"/>
      <c r="F79" s="17"/>
    </row>
    <row r="80" spans="1:6" ht="15">
      <c r="A80" s="14"/>
      <c r="B80" s="14"/>
      <c r="C80" s="15"/>
      <c r="D80" s="16"/>
      <c r="E80" s="14"/>
      <c r="F80" s="17"/>
    </row>
    <row r="81" spans="1:6" ht="15">
      <c r="A81" s="14"/>
      <c r="B81" s="14"/>
      <c r="C81" s="15"/>
      <c r="D81" s="16"/>
      <c r="E81" s="14"/>
      <c r="F81" s="17"/>
    </row>
    <row r="82" spans="1:6" ht="15">
      <c r="A82" s="14"/>
      <c r="B82" s="14"/>
      <c r="C82" s="15"/>
      <c r="D82" s="16"/>
      <c r="E82" s="14"/>
      <c r="F82" s="17"/>
    </row>
    <row r="83" spans="1:6" ht="15">
      <c r="A83" s="14"/>
      <c r="B83" s="14"/>
      <c r="C83" s="15"/>
      <c r="D83" s="16"/>
      <c r="E83" s="14"/>
      <c r="F83" s="17"/>
    </row>
    <row r="84" spans="1:6" ht="15">
      <c r="A84" s="14"/>
      <c r="B84" s="14"/>
      <c r="C84" s="15"/>
      <c r="D84" s="16"/>
      <c r="E84" s="14"/>
      <c r="F84" s="17"/>
    </row>
    <row r="85" spans="1:6" ht="15">
      <c r="A85" s="14"/>
      <c r="B85" s="14"/>
      <c r="C85" s="15"/>
      <c r="D85" s="16"/>
      <c r="E85" s="14"/>
      <c r="F85" s="17"/>
    </row>
    <row r="86" spans="1:6" ht="15">
      <c r="A86" s="14"/>
      <c r="B86" s="14"/>
      <c r="C86" s="15"/>
      <c r="D86" s="16"/>
      <c r="E86" s="14"/>
      <c r="F86" s="17"/>
    </row>
    <row r="87" spans="1:6" ht="15">
      <c r="A87" s="14"/>
      <c r="B87" s="14"/>
      <c r="C87" s="15"/>
      <c r="D87" s="16"/>
      <c r="E87" s="14"/>
      <c r="F87" s="17"/>
    </row>
    <row r="88" spans="1:6" ht="15">
      <c r="A88" s="14"/>
      <c r="B88" s="14"/>
      <c r="C88" s="15"/>
      <c r="D88" s="16"/>
      <c r="E88" s="14"/>
      <c r="F88" s="17"/>
    </row>
    <row r="89" spans="1:6" ht="15">
      <c r="A89" s="14"/>
      <c r="B89" s="14"/>
      <c r="C89" s="15"/>
      <c r="D89" s="16"/>
      <c r="E89" s="14"/>
      <c r="F89" s="17"/>
    </row>
    <row r="90" spans="1:6" ht="15">
      <c r="A90" s="14"/>
      <c r="B90" s="14"/>
      <c r="C90" s="15"/>
      <c r="D90" s="16"/>
      <c r="E90" s="14"/>
      <c r="F90" s="17"/>
    </row>
    <row r="91" spans="1:6" ht="15">
      <c r="A91" s="14"/>
      <c r="B91" s="14"/>
      <c r="C91" s="15"/>
      <c r="D91" s="16"/>
      <c r="E91" s="14"/>
      <c r="F91" s="17"/>
    </row>
    <row r="92" spans="1:6" ht="15">
      <c r="A92" s="14"/>
      <c r="B92" s="14"/>
      <c r="C92" s="15"/>
      <c r="D92" s="16"/>
      <c r="E92" s="14"/>
      <c r="F92" s="17"/>
    </row>
    <row r="93" spans="1:6" ht="15">
      <c r="A93" s="14"/>
      <c r="B93" s="14"/>
      <c r="C93" s="15"/>
      <c r="D93" s="16"/>
      <c r="E93" s="14"/>
      <c r="F93" s="17"/>
    </row>
    <row r="94" spans="1:6" ht="15">
      <c r="A94" s="14"/>
      <c r="B94" s="14"/>
      <c r="C94" s="15"/>
      <c r="D94" s="16"/>
      <c r="E94" s="14"/>
      <c r="F94" s="17"/>
    </row>
    <row r="95" spans="1:6" ht="15">
      <c r="A95" s="14"/>
      <c r="B95" s="14"/>
      <c r="C95" s="15"/>
      <c r="D95" s="16"/>
      <c r="E95" s="14"/>
      <c r="F95" s="17"/>
    </row>
    <row r="96" spans="1:6" ht="15">
      <c r="A96" s="14"/>
      <c r="B96" s="14"/>
      <c r="C96" s="15"/>
      <c r="D96" s="16"/>
      <c r="E96" s="14"/>
      <c r="F96" s="17"/>
    </row>
    <row r="97" spans="1:6" ht="15">
      <c r="A97" s="14"/>
      <c r="B97" s="14"/>
      <c r="C97" s="15"/>
      <c r="D97" s="16"/>
      <c r="E97" s="14"/>
      <c r="F97" s="17"/>
    </row>
    <row r="98" spans="1:6" ht="15">
      <c r="A98" s="14"/>
      <c r="B98" s="14"/>
      <c r="C98" s="15"/>
      <c r="D98" s="16"/>
      <c r="E98" s="14"/>
      <c r="F98" s="17"/>
    </row>
    <row r="99" spans="1:6" ht="15">
      <c r="A99" s="14"/>
      <c r="B99" s="14"/>
      <c r="C99" s="15"/>
      <c r="D99" s="16"/>
      <c r="E99" s="14"/>
      <c r="F99" s="17"/>
    </row>
    <row r="100" spans="1:6" ht="15">
      <c r="A100" s="14"/>
      <c r="B100" s="14"/>
      <c r="C100" s="15"/>
      <c r="D100" s="16"/>
      <c r="E100" s="14"/>
      <c r="F100" s="17"/>
    </row>
    <row r="101" spans="1:6" ht="15">
      <c r="A101" s="14"/>
      <c r="B101" s="14"/>
      <c r="C101" s="15"/>
      <c r="D101" s="16"/>
      <c r="E101" s="14"/>
      <c r="F101" s="17"/>
    </row>
    <row r="102" spans="1:6" ht="15">
      <c r="A102" s="14"/>
      <c r="B102" s="14"/>
      <c r="C102" s="15"/>
      <c r="D102" s="16"/>
      <c r="E102" s="14"/>
      <c r="F102" s="17"/>
    </row>
    <row r="103" spans="1:6" ht="15">
      <c r="A103" s="14"/>
      <c r="B103" s="14"/>
      <c r="C103" s="15"/>
      <c r="D103" s="16"/>
      <c r="E103" s="14"/>
      <c r="F103" s="17"/>
    </row>
    <row r="104" spans="1:6" ht="15">
      <c r="A104" s="14"/>
      <c r="B104" s="14"/>
      <c r="C104" s="15"/>
      <c r="D104" s="16"/>
      <c r="E104" s="14"/>
      <c r="F104" s="17"/>
    </row>
    <row r="105" spans="1:6" ht="15">
      <c r="A105" s="14"/>
      <c r="B105" s="14"/>
      <c r="C105" s="15"/>
      <c r="D105" s="16"/>
      <c r="E105" s="14"/>
      <c r="F105" s="17"/>
    </row>
    <row r="106" spans="1:6" ht="15">
      <c r="A106" s="14"/>
      <c r="B106" s="14"/>
      <c r="C106" s="15"/>
      <c r="D106" s="16"/>
      <c r="E106" s="14"/>
      <c r="F106" s="17"/>
    </row>
    <row r="107" spans="1:6" ht="15">
      <c r="A107" s="14"/>
      <c r="B107" s="14"/>
      <c r="C107" s="15"/>
      <c r="D107" s="16"/>
      <c r="E107" s="14"/>
      <c r="F107" s="17"/>
    </row>
    <row r="108" spans="1:6" ht="15">
      <c r="A108" s="14"/>
      <c r="B108" s="14"/>
      <c r="C108" s="15"/>
      <c r="D108" s="16"/>
      <c r="E108" s="14"/>
      <c r="F108" s="17"/>
    </row>
    <row r="109" spans="1:6" ht="15">
      <c r="A109" s="14"/>
      <c r="B109" s="14"/>
      <c r="C109" s="15"/>
      <c r="D109" s="16"/>
      <c r="E109" s="14"/>
      <c r="F109" s="17"/>
    </row>
    <row r="110" spans="1:6" ht="15">
      <c r="A110" s="14"/>
      <c r="B110" s="14"/>
      <c r="C110" s="15"/>
      <c r="D110" s="16"/>
      <c r="E110" s="14"/>
      <c r="F110" s="17"/>
    </row>
    <row r="111" spans="1:6" ht="15">
      <c r="A111" s="14"/>
      <c r="B111" s="14"/>
      <c r="C111" s="15"/>
      <c r="D111" s="16"/>
      <c r="E111" s="14"/>
      <c r="F111" s="17"/>
    </row>
    <row r="112" spans="1:6" ht="15">
      <c r="A112" s="14"/>
      <c r="B112" s="14"/>
      <c r="C112" s="15"/>
      <c r="D112" s="16"/>
      <c r="E112" s="14"/>
      <c r="F112" s="17"/>
    </row>
    <row r="113" spans="1:6" ht="15">
      <c r="A113" s="14"/>
      <c r="B113" s="14"/>
      <c r="C113" s="15"/>
      <c r="D113" s="16"/>
      <c r="E113" s="14"/>
      <c r="F113" s="17"/>
    </row>
    <row r="114" spans="1:6" ht="15">
      <c r="A114" s="14"/>
      <c r="B114" s="14"/>
      <c r="C114" s="15"/>
      <c r="D114" s="16"/>
      <c r="E114" s="14"/>
      <c r="F114" s="17"/>
    </row>
    <row r="115" spans="1:6" ht="15">
      <c r="A115" s="14"/>
      <c r="B115" s="14"/>
      <c r="C115" s="15"/>
      <c r="D115" s="16"/>
      <c r="E115" s="14"/>
      <c r="F115" s="17"/>
    </row>
    <row r="116" spans="1:6" ht="15">
      <c r="A116" s="14"/>
      <c r="B116" s="14"/>
      <c r="C116" s="15"/>
      <c r="D116" s="16"/>
      <c r="E116" s="14"/>
      <c r="F116" s="17"/>
    </row>
    <row r="117" spans="1:6" ht="15">
      <c r="A117" s="14"/>
      <c r="B117" s="14"/>
      <c r="C117" s="15"/>
      <c r="D117" s="16"/>
      <c r="E117" s="14"/>
      <c r="F117" s="17"/>
    </row>
    <row r="118" spans="1:6" ht="15">
      <c r="A118" s="14"/>
      <c r="B118" s="14"/>
      <c r="C118" s="15"/>
      <c r="D118" s="16"/>
      <c r="E118" s="14"/>
      <c r="F118" s="17"/>
    </row>
    <row r="119" spans="1:6" ht="15">
      <c r="A119" s="14"/>
      <c r="B119" s="14"/>
      <c r="C119" s="15"/>
      <c r="D119" s="16"/>
      <c r="E119" s="14"/>
      <c r="F119" s="17"/>
    </row>
    <row r="120" spans="1:6" ht="15">
      <c r="A120" s="14"/>
      <c r="B120" s="14"/>
      <c r="C120" s="15"/>
      <c r="D120" s="16"/>
      <c r="E120" s="14"/>
      <c r="F120" s="17"/>
    </row>
    <row r="121" spans="1:6" ht="15">
      <c r="A121" s="14"/>
      <c r="B121" s="14"/>
      <c r="C121" s="15"/>
      <c r="D121" s="16"/>
      <c r="E121" s="14"/>
      <c r="F121" s="17"/>
    </row>
    <row r="122" spans="1:6" ht="15">
      <c r="A122" s="14"/>
      <c r="B122" s="14"/>
      <c r="C122" s="15"/>
      <c r="D122" s="16"/>
      <c r="E122" s="14"/>
      <c r="F122" s="17"/>
    </row>
    <row r="123" spans="1:6" ht="15">
      <c r="A123" s="14"/>
      <c r="B123" s="14"/>
      <c r="C123" s="15"/>
      <c r="D123" s="16"/>
      <c r="E123" s="14"/>
      <c r="F123" s="17"/>
    </row>
    <row r="124" spans="1:6" ht="15">
      <c r="A124" s="14"/>
      <c r="B124" s="14"/>
      <c r="C124" s="15"/>
      <c r="D124" s="16"/>
      <c r="E124" s="14"/>
      <c r="F124" s="17"/>
    </row>
    <row r="125" spans="1:6" ht="15">
      <c r="A125" s="14"/>
      <c r="B125" s="14"/>
      <c r="C125" s="15"/>
      <c r="D125" s="16"/>
      <c r="E125" s="14"/>
      <c r="F125" s="17"/>
    </row>
    <row r="126" spans="1:6" ht="15">
      <c r="A126" s="14"/>
      <c r="B126" s="14"/>
      <c r="C126" s="15"/>
      <c r="D126" s="16"/>
      <c r="E126" s="14"/>
      <c r="F126" s="17"/>
    </row>
    <row r="127" spans="1:6" ht="15">
      <c r="A127" s="14"/>
      <c r="B127" s="14"/>
      <c r="C127" s="15"/>
      <c r="D127" s="16"/>
      <c r="E127" s="14"/>
      <c r="F127" s="17"/>
    </row>
    <row r="128" spans="1:6" ht="15">
      <c r="A128" s="14"/>
      <c r="B128" s="14"/>
      <c r="C128" s="15"/>
      <c r="D128" s="16"/>
      <c r="E128" s="14"/>
      <c r="F128" s="17"/>
    </row>
    <row r="129" spans="1:6" ht="15">
      <c r="A129" s="14"/>
      <c r="B129" s="14"/>
      <c r="C129" s="15"/>
      <c r="D129" s="16"/>
      <c r="E129" s="14"/>
      <c r="F129" s="17"/>
    </row>
    <row r="130" spans="1:6" ht="15">
      <c r="A130" s="14"/>
      <c r="B130" s="14"/>
      <c r="C130" s="15"/>
      <c r="D130" s="16"/>
      <c r="E130" s="14"/>
      <c r="F130" s="17"/>
    </row>
    <row r="131" spans="1:6" ht="15">
      <c r="A131" s="14"/>
      <c r="B131" s="14"/>
      <c r="C131" s="15"/>
      <c r="D131" s="16"/>
      <c r="E131" s="14"/>
      <c r="F131" s="17"/>
    </row>
    <row r="132" spans="1:6" ht="15">
      <c r="A132" s="14"/>
      <c r="B132" s="14"/>
      <c r="C132" s="15"/>
      <c r="D132" s="16"/>
      <c r="E132" s="14"/>
      <c r="F132" s="17"/>
    </row>
    <row r="133" spans="1:6" ht="15">
      <c r="A133" s="14"/>
      <c r="B133" s="14"/>
      <c r="C133" s="15"/>
      <c r="D133" s="16"/>
      <c r="E133" s="14"/>
      <c r="F133" s="17"/>
    </row>
    <row r="134" spans="1:6" ht="15">
      <c r="A134" s="14"/>
      <c r="B134" s="14"/>
      <c r="C134" s="15"/>
      <c r="D134" s="16"/>
      <c r="E134" s="14"/>
      <c r="F134" s="17"/>
    </row>
    <row r="135" spans="1:6" ht="15">
      <c r="A135" s="14"/>
      <c r="B135" s="14"/>
      <c r="C135" s="15"/>
      <c r="D135" s="16"/>
      <c r="E135" s="14"/>
      <c r="F135" s="17"/>
    </row>
    <row r="136" spans="1:6" ht="15">
      <c r="A136" s="14"/>
      <c r="B136" s="14"/>
      <c r="C136" s="15"/>
      <c r="D136" s="16"/>
      <c r="E136" s="14"/>
      <c r="F136" s="17"/>
    </row>
    <row r="137" spans="1:6" ht="15">
      <c r="A137" s="14"/>
      <c r="B137" s="14"/>
      <c r="C137" s="15"/>
      <c r="D137" s="16"/>
      <c r="E137" s="14"/>
      <c r="F137" s="17"/>
    </row>
    <row r="138" spans="1:6" ht="15">
      <c r="A138" s="14"/>
      <c r="B138" s="14"/>
      <c r="C138" s="15"/>
      <c r="D138" s="16"/>
      <c r="E138" s="14"/>
      <c r="F138" s="17"/>
    </row>
    <row r="139" spans="1:6" ht="15">
      <c r="A139" s="14"/>
      <c r="B139" s="14"/>
      <c r="C139" s="15"/>
      <c r="D139" s="16"/>
      <c r="E139" s="14"/>
      <c r="F139" s="17"/>
    </row>
    <row r="140" spans="1:6" ht="15">
      <c r="A140" s="14"/>
      <c r="B140" s="14"/>
      <c r="C140" s="15"/>
      <c r="D140" s="16"/>
      <c r="E140" s="14"/>
      <c r="F140" s="17"/>
    </row>
    <row r="141" spans="1:6" ht="15">
      <c r="A141" s="14"/>
      <c r="B141" s="14"/>
      <c r="C141" s="15"/>
      <c r="D141" s="16"/>
      <c r="E141" s="14"/>
      <c r="F141" s="17"/>
    </row>
    <row r="142" spans="1:6" ht="15">
      <c r="A142" s="14"/>
      <c r="B142" s="14"/>
      <c r="C142" s="15"/>
      <c r="D142" s="16"/>
      <c r="E142" s="14"/>
      <c r="F142" s="17"/>
    </row>
    <row r="143" spans="1:6" ht="15">
      <c r="A143" s="14"/>
      <c r="B143" s="14"/>
      <c r="C143" s="15"/>
      <c r="D143" s="16"/>
      <c r="E143" s="14"/>
      <c r="F143" s="17"/>
    </row>
    <row r="144" spans="1:6" ht="15">
      <c r="A144" s="14"/>
      <c r="B144" s="14"/>
      <c r="C144" s="15"/>
      <c r="D144" s="16"/>
      <c r="E144" s="14"/>
      <c r="F144" s="17"/>
    </row>
    <row r="145" spans="1:6" ht="15">
      <c r="A145" s="14"/>
      <c r="B145" s="14"/>
      <c r="C145" s="15"/>
      <c r="D145" s="16"/>
      <c r="E145" s="14"/>
      <c r="F145" s="17"/>
    </row>
    <row r="146" spans="1:6" ht="15">
      <c r="A146" s="14"/>
      <c r="B146" s="14"/>
      <c r="C146" s="15"/>
      <c r="D146" s="16"/>
      <c r="E146" s="14"/>
      <c r="F146" s="17"/>
    </row>
    <row r="147" spans="1:6" ht="15">
      <c r="A147" s="14"/>
      <c r="B147" s="14"/>
      <c r="C147" s="15"/>
      <c r="D147" s="16"/>
      <c r="E147" s="14"/>
      <c r="F147" s="17"/>
    </row>
    <row r="148" spans="1:6" ht="15">
      <c r="A148" s="14"/>
      <c r="B148" s="14"/>
      <c r="C148" s="15"/>
      <c r="D148" s="16"/>
      <c r="E148" s="14"/>
      <c r="F148" s="17"/>
    </row>
    <row r="149" spans="1:6" ht="15">
      <c r="A149" s="14"/>
      <c r="B149" s="14"/>
      <c r="C149" s="15"/>
      <c r="D149" s="16"/>
      <c r="E149" s="14"/>
      <c r="F149" s="17"/>
    </row>
    <row r="150" spans="1:6" ht="15">
      <c r="A150" s="14"/>
      <c r="B150" s="14"/>
      <c r="C150" s="15"/>
      <c r="D150" s="16"/>
      <c r="E150" s="14"/>
      <c r="F150" s="17"/>
    </row>
    <row r="151" spans="1:6" ht="15">
      <c r="A151" s="14"/>
      <c r="B151" s="14"/>
      <c r="C151" s="15"/>
      <c r="D151" s="16"/>
      <c r="E151" s="14"/>
      <c r="F151" s="17"/>
    </row>
    <row r="152" spans="1:6" ht="15">
      <c r="A152" s="14"/>
      <c r="B152" s="14"/>
      <c r="C152" s="15"/>
      <c r="D152" s="16"/>
      <c r="E152" s="14"/>
      <c r="F152" s="17"/>
    </row>
    <row r="153" spans="1:6" ht="15">
      <c r="A153" s="14"/>
      <c r="B153" s="14"/>
      <c r="C153" s="15"/>
      <c r="D153" s="16"/>
      <c r="E153" s="14"/>
      <c r="F153" s="17"/>
    </row>
    <row r="154" spans="1:6" ht="15">
      <c r="A154" s="14"/>
      <c r="B154" s="14"/>
      <c r="C154" s="15"/>
      <c r="D154" s="16"/>
      <c r="E154" s="14"/>
      <c r="F154" s="17"/>
    </row>
    <row r="155" spans="1:6" ht="15">
      <c r="A155" s="14"/>
      <c r="B155" s="14"/>
      <c r="C155" s="15"/>
      <c r="D155" s="16"/>
      <c r="E155" s="14"/>
      <c r="F155" s="17"/>
    </row>
    <row r="156" spans="1:6" ht="15">
      <c r="A156" s="14"/>
      <c r="B156" s="14"/>
      <c r="C156" s="15"/>
      <c r="D156" s="16"/>
      <c r="E156" s="14"/>
      <c r="F156" s="17"/>
    </row>
    <row r="157" spans="1:6" ht="15">
      <c r="A157" s="14"/>
      <c r="B157" s="14"/>
      <c r="C157" s="15"/>
      <c r="D157" s="16"/>
      <c r="E157" s="14"/>
      <c r="F157" s="17"/>
    </row>
    <row r="158" spans="1:6" ht="15">
      <c r="A158" s="14"/>
      <c r="B158" s="14"/>
      <c r="C158" s="15"/>
      <c r="D158" s="16"/>
      <c r="E158" s="14"/>
      <c r="F158" s="17"/>
    </row>
    <row r="159" spans="1:6" ht="15">
      <c r="A159" s="14"/>
      <c r="B159" s="14"/>
      <c r="C159" s="15"/>
      <c r="D159" s="16"/>
      <c r="E159" s="14"/>
      <c r="F159" s="17"/>
    </row>
    <row r="160" spans="1:6" ht="15">
      <c r="A160" s="14"/>
      <c r="B160" s="14"/>
      <c r="C160" s="15"/>
      <c r="D160" s="16"/>
      <c r="E160" s="14"/>
      <c r="F160" s="17"/>
    </row>
    <row r="161" spans="1:6" ht="15">
      <c r="A161" s="14"/>
      <c r="B161" s="14"/>
      <c r="C161" s="15"/>
      <c r="D161" s="16"/>
      <c r="E161" s="14"/>
      <c r="F161" s="17"/>
    </row>
    <row r="162" spans="1:6" ht="15">
      <c r="A162" s="14"/>
      <c r="B162" s="14"/>
      <c r="C162" s="15"/>
      <c r="D162" s="16"/>
      <c r="E162" s="14"/>
      <c r="F162" s="17"/>
    </row>
    <row r="163" spans="1:6" ht="15">
      <c r="A163" s="14"/>
      <c r="B163" s="14"/>
      <c r="C163" s="15"/>
      <c r="D163" s="16"/>
      <c r="E163" s="14"/>
      <c r="F163" s="17"/>
    </row>
    <row r="164" spans="1:6" ht="15">
      <c r="A164" s="14"/>
      <c r="B164" s="14"/>
      <c r="C164" s="15"/>
      <c r="D164" s="16"/>
      <c r="E164" s="14"/>
      <c r="F164" s="17"/>
    </row>
    <row r="165" spans="1:6" ht="15">
      <c r="A165" s="14"/>
      <c r="B165" s="14"/>
      <c r="C165" s="15"/>
      <c r="D165" s="16"/>
      <c r="E165" s="14"/>
      <c r="F165" s="17"/>
    </row>
    <row r="166" spans="1:6" ht="15">
      <c r="A166" s="14"/>
      <c r="B166" s="14"/>
      <c r="C166" s="15"/>
      <c r="D166" s="16"/>
      <c r="E166" s="14"/>
      <c r="F166" s="17"/>
    </row>
    <row r="167" spans="1:6" ht="15">
      <c r="A167" s="14"/>
      <c r="B167" s="14"/>
      <c r="C167" s="15"/>
      <c r="D167" s="16"/>
      <c r="E167" s="14"/>
      <c r="F167" s="17"/>
    </row>
    <row r="168" spans="1:6" ht="15">
      <c r="A168" s="14"/>
      <c r="B168" s="14"/>
      <c r="C168" s="15"/>
      <c r="D168" s="16"/>
      <c r="E168" s="14"/>
      <c r="F168" s="17"/>
    </row>
    <row r="169" spans="1:6" ht="15">
      <c r="A169" s="14"/>
      <c r="B169" s="14"/>
      <c r="C169" s="15"/>
      <c r="D169" s="16"/>
      <c r="E169" s="14"/>
      <c r="F169" s="17"/>
    </row>
    <row r="170" spans="1:6" ht="15">
      <c r="A170" s="14"/>
      <c r="B170" s="14"/>
      <c r="C170" s="15"/>
      <c r="D170" s="16"/>
      <c r="E170" s="14"/>
      <c r="F170" s="17"/>
    </row>
    <row r="171" spans="1:6" ht="15">
      <c r="A171" s="14"/>
      <c r="B171" s="14"/>
      <c r="C171" s="15"/>
      <c r="D171" s="16"/>
      <c r="E171" s="14"/>
      <c r="F171" s="17"/>
    </row>
    <row r="172" spans="1:6" ht="15">
      <c r="A172" s="14"/>
      <c r="B172" s="14"/>
      <c r="C172" s="15"/>
      <c r="D172" s="16"/>
      <c r="E172" s="14"/>
      <c r="F172" s="17"/>
    </row>
    <row r="173" spans="1:6" ht="15">
      <c r="A173" s="14"/>
      <c r="B173" s="14"/>
      <c r="C173" s="15"/>
      <c r="D173" s="16"/>
      <c r="E173" s="14"/>
      <c r="F173" s="17"/>
    </row>
    <row r="174" spans="1:6" ht="15">
      <c r="A174" s="14"/>
      <c r="B174" s="14"/>
      <c r="C174" s="15"/>
      <c r="D174" s="16"/>
      <c r="E174" s="14"/>
      <c r="F174" s="17"/>
    </row>
    <row r="175" spans="1:6" ht="15">
      <c r="A175" s="14"/>
      <c r="B175" s="14"/>
      <c r="C175" s="15"/>
      <c r="D175" s="16"/>
      <c r="E175" s="14"/>
      <c r="F175" s="17"/>
    </row>
    <row r="176" spans="1:6" ht="15">
      <c r="A176" s="14"/>
      <c r="B176" s="14"/>
      <c r="C176" s="15"/>
      <c r="D176" s="16"/>
      <c r="E176" s="14"/>
      <c r="F176" s="17"/>
    </row>
    <row r="177" spans="1:6" ht="15">
      <c r="A177" s="14"/>
      <c r="B177" s="14"/>
      <c r="C177" s="15"/>
      <c r="D177" s="16"/>
      <c r="E177" s="14"/>
      <c r="F177" s="17"/>
    </row>
    <row r="178" spans="1:6" ht="15">
      <c r="A178" s="14"/>
      <c r="B178" s="14"/>
      <c r="C178" s="15"/>
      <c r="D178" s="16"/>
      <c r="E178" s="14"/>
      <c r="F178" s="17"/>
    </row>
    <row r="179" spans="1:6" ht="15">
      <c r="A179" s="14"/>
      <c r="B179" s="14"/>
      <c r="C179" s="15"/>
      <c r="D179" s="16"/>
      <c r="E179" s="14"/>
      <c r="F179" s="17"/>
    </row>
    <row r="180" spans="1:6" ht="15">
      <c r="A180" s="14"/>
      <c r="B180" s="14"/>
      <c r="C180" s="15"/>
      <c r="D180" s="16"/>
      <c r="E180" s="14"/>
      <c r="F180" s="17"/>
    </row>
    <row r="181" spans="1:6" ht="15">
      <c r="A181" s="14"/>
      <c r="B181" s="14"/>
      <c r="C181" s="15"/>
      <c r="D181" s="16"/>
      <c r="E181" s="14"/>
      <c r="F181" s="17"/>
    </row>
    <row r="182" spans="1:6" ht="15">
      <c r="A182" s="14"/>
      <c r="B182" s="14"/>
      <c r="C182" s="15"/>
      <c r="D182" s="16"/>
      <c r="E182" s="14"/>
      <c r="F182" s="17"/>
    </row>
    <row r="183" spans="1:6" ht="15">
      <c r="A183" s="14"/>
      <c r="B183" s="14"/>
      <c r="C183" s="15"/>
      <c r="D183" s="16"/>
      <c r="E183" s="14"/>
      <c r="F183" s="17"/>
    </row>
    <row r="184" spans="1:6" ht="15">
      <c r="A184" s="14"/>
      <c r="B184" s="14"/>
      <c r="C184" s="15"/>
      <c r="D184" s="16"/>
      <c r="E184" s="14"/>
      <c r="F184" s="17"/>
    </row>
    <row r="185" spans="1:6" ht="15">
      <c r="A185" s="14"/>
      <c r="B185" s="14"/>
      <c r="C185" s="15"/>
      <c r="D185" s="16"/>
      <c r="E185" s="14"/>
      <c r="F185" s="17"/>
    </row>
    <row r="186" spans="1:6" ht="15">
      <c r="A186" s="14"/>
      <c r="B186" s="14"/>
      <c r="C186" s="15"/>
      <c r="D186" s="16"/>
      <c r="E186" s="14"/>
      <c r="F186" s="17"/>
    </row>
    <row r="187" spans="1:6" ht="15">
      <c r="A187" s="14"/>
      <c r="B187" s="14"/>
      <c r="C187" s="15"/>
      <c r="D187" s="16"/>
      <c r="E187" s="14"/>
      <c r="F187" s="17"/>
    </row>
    <row r="188" spans="1:6" ht="15">
      <c r="A188" s="14"/>
      <c r="B188" s="14"/>
      <c r="C188" s="15"/>
      <c r="D188" s="16"/>
      <c r="E188" s="14"/>
      <c r="F188" s="17"/>
    </row>
    <row r="189" spans="1:6" ht="15">
      <c r="A189" s="14"/>
      <c r="B189" s="14"/>
      <c r="C189" s="15"/>
      <c r="D189" s="16"/>
      <c r="E189" s="14"/>
      <c r="F189" s="17"/>
    </row>
    <row r="190" spans="1:6" ht="15">
      <c r="A190" s="14"/>
      <c r="B190" s="14"/>
      <c r="C190" s="15"/>
      <c r="D190" s="16"/>
      <c r="E190" s="14"/>
      <c r="F190" s="17"/>
    </row>
    <row r="191" spans="1:6" ht="15">
      <c r="A191" s="14"/>
      <c r="B191" s="14"/>
      <c r="C191" s="15"/>
      <c r="D191" s="16"/>
      <c r="E191" s="14"/>
      <c r="F191" s="17"/>
    </row>
    <row r="192" spans="1:6" ht="15">
      <c r="A192" s="14"/>
      <c r="B192" s="14"/>
      <c r="C192" s="15"/>
      <c r="D192" s="16"/>
      <c r="E192" s="14"/>
      <c r="F192" s="17"/>
    </row>
    <row r="193" spans="1:6" ht="15">
      <c r="A193" s="14"/>
      <c r="B193" s="14"/>
      <c r="C193" s="15"/>
      <c r="D193" s="16"/>
      <c r="E193" s="14"/>
      <c r="F193" s="17"/>
    </row>
    <row r="194" spans="1:6" ht="15">
      <c r="A194" s="14"/>
      <c r="B194" s="14"/>
      <c r="C194" s="15"/>
      <c r="D194" s="16"/>
      <c r="E194" s="14"/>
      <c r="F194" s="17"/>
    </row>
    <row r="195" spans="1:6" ht="15">
      <c r="A195" s="14"/>
      <c r="B195" s="14"/>
      <c r="C195" s="15"/>
      <c r="D195" s="16"/>
      <c r="E195" s="14"/>
      <c r="F195" s="17"/>
    </row>
    <row r="196" spans="1:6" ht="15">
      <c r="A196" s="14"/>
      <c r="B196" s="14"/>
      <c r="C196" s="15"/>
      <c r="D196" s="16"/>
      <c r="E196" s="14"/>
      <c r="F196" s="17"/>
    </row>
    <row r="197" spans="1:6" ht="15">
      <c r="A197" s="14"/>
      <c r="B197" s="14"/>
      <c r="C197" s="15"/>
      <c r="D197" s="16"/>
      <c r="E197" s="14"/>
      <c r="F197" s="17"/>
    </row>
    <row r="198" spans="1:6" ht="15">
      <c r="A198" s="14"/>
      <c r="B198" s="14"/>
      <c r="C198" s="15"/>
      <c r="D198" s="16"/>
      <c r="E198" s="14"/>
      <c r="F198" s="17"/>
    </row>
    <row r="199" spans="1:6" ht="15">
      <c r="A199" s="14"/>
      <c r="B199" s="14"/>
      <c r="C199" s="15"/>
      <c r="D199" s="16"/>
      <c r="E199" s="14"/>
      <c r="F199" s="17"/>
    </row>
    <row r="200" spans="1:6" ht="15">
      <c r="A200" s="14"/>
      <c r="B200" s="14"/>
      <c r="C200" s="15"/>
      <c r="D200" s="16"/>
      <c r="E200" s="14"/>
      <c r="F200" s="17"/>
    </row>
    <row r="201" spans="1:6" ht="15">
      <c r="A201" s="14"/>
      <c r="B201" s="14"/>
      <c r="C201" s="15"/>
      <c r="D201" s="16"/>
      <c r="E201" s="14"/>
      <c r="F201" s="17"/>
    </row>
    <row r="202" spans="1:6" ht="15">
      <c r="A202" s="14"/>
      <c r="B202" s="14"/>
      <c r="C202" s="15"/>
      <c r="D202" s="16"/>
      <c r="E202" s="14"/>
      <c r="F202" s="17"/>
    </row>
    <row r="203" spans="1:6" ht="15">
      <c r="A203" s="14"/>
      <c r="B203" s="14"/>
      <c r="C203" s="15"/>
      <c r="D203" s="16"/>
      <c r="E203" s="14"/>
      <c r="F203" s="17"/>
    </row>
    <row r="204" spans="1:6" ht="15">
      <c r="A204" s="14"/>
      <c r="B204" s="14"/>
      <c r="C204" s="15"/>
      <c r="D204" s="16"/>
      <c r="E204" s="14"/>
      <c r="F204" s="17"/>
    </row>
    <row r="205" spans="1:6" ht="15">
      <c r="A205" s="14"/>
      <c r="B205" s="14"/>
      <c r="C205" s="15"/>
      <c r="D205" s="16"/>
      <c r="E205" s="14"/>
      <c r="F205" s="17"/>
    </row>
    <row r="206" spans="1:6" ht="15">
      <c r="A206" s="14"/>
      <c r="B206" s="14"/>
      <c r="C206" s="15"/>
      <c r="D206" s="16"/>
      <c r="E206" s="14"/>
      <c r="F206" s="17"/>
    </row>
    <row r="207" spans="1:6" ht="15">
      <c r="A207" s="14"/>
      <c r="B207" s="14"/>
      <c r="C207" s="15"/>
      <c r="D207" s="16"/>
      <c r="E207" s="14"/>
      <c r="F207" s="17"/>
    </row>
    <row r="208" spans="1:6" ht="15">
      <c r="A208" s="14"/>
      <c r="B208" s="14"/>
      <c r="C208" s="15"/>
      <c r="D208" s="16"/>
      <c r="E208" s="14"/>
      <c r="F208" s="17"/>
    </row>
    <row r="209" spans="1:6" ht="15">
      <c r="A209" s="14"/>
      <c r="B209" s="14"/>
      <c r="C209" s="15"/>
      <c r="D209" s="16"/>
      <c r="E209" s="14"/>
      <c r="F209" s="17"/>
    </row>
    <row r="210" spans="1:6" ht="15">
      <c r="A210" s="14"/>
      <c r="B210" s="14"/>
      <c r="C210" s="15"/>
      <c r="D210" s="16"/>
      <c r="E210" s="14"/>
      <c r="F210" s="17"/>
    </row>
    <row r="211" spans="1:6" ht="15">
      <c r="A211" s="14"/>
      <c r="B211" s="14"/>
      <c r="C211" s="15"/>
      <c r="D211" s="16"/>
      <c r="E211" s="14"/>
      <c r="F211" s="17"/>
    </row>
    <row r="212" spans="1:6" ht="15">
      <c r="A212" s="14"/>
      <c r="B212" s="14"/>
      <c r="C212" s="15"/>
      <c r="D212" s="16"/>
      <c r="E212" s="14"/>
      <c r="F212" s="17"/>
    </row>
    <row r="213" spans="1:6" ht="15">
      <c r="A213" s="14"/>
      <c r="B213" s="14"/>
      <c r="C213" s="15"/>
      <c r="D213" s="16"/>
      <c r="E213" s="14"/>
      <c r="F213" s="17"/>
    </row>
    <row r="214" spans="1:6" ht="15">
      <c r="A214" s="14"/>
      <c r="B214" s="14"/>
      <c r="C214" s="15"/>
      <c r="D214" s="16"/>
      <c r="E214" s="14"/>
      <c r="F214" s="17"/>
    </row>
    <row r="215" spans="1:6" ht="15">
      <c r="A215" s="14"/>
      <c r="B215" s="14"/>
      <c r="C215" s="15"/>
      <c r="D215" s="16"/>
      <c r="E215" s="14"/>
      <c r="F215" s="17"/>
    </row>
    <row r="216" spans="1:6" ht="15">
      <c r="A216" s="14"/>
      <c r="B216" s="14"/>
      <c r="C216" s="15"/>
      <c r="D216" s="16"/>
      <c r="E216" s="14"/>
      <c r="F216" s="17"/>
    </row>
    <row r="217" spans="1:6" ht="15">
      <c r="A217" s="14"/>
      <c r="B217" s="14"/>
      <c r="C217" s="15"/>
      <c r="D217" s="16"/>
      <c r="E217" s="14"/>
      <c r="F217" s="17"/>
    </row>
    <row r="218" spans="1:6" ht="15">
      <c r="A218" s="14"/>
      <c r="B218" s="14"/>
      <c r="C218" s="15"/>
      <c r="D218" s="16"/>
      <c r="E218" s="14"/>
      <c r="F218" s="17"/>
    </row>
    <row r="219" spans="1:6" ht="15">
      <c r="A219" s="14"/>
      <c r="B219" s="14"/>
      <c r="C219" s="15"/>
      <c r="D219" s="16"/>
      <c r="E219" s="14"/>
      <c r="F219" s="17"/>
    </row>
    <row r="220" spans="1:6" ht="15">
      <c r="A220" s="14"/>
      <c r="B220" s="14"/>
      <c r="C220" s="15"/>
      <c r="D220" s="16"/>
      <c r="E220" s="14"/>
      <c r="F220" s="17"/>
    </row>
    <row r="221" spans="1:6" ht="15">
      <c r="A221" s="14"/>
      <c r="B221" s="14"/>
      <c r="C221" s="15"/>
      <c r="D221" s="16"/>
      <c r="E221" s="14"/>
      <c r="F221" s="17"/>
    </row>
    <row r="222" spans="1:6" ht="15">
      <c r="A222" s="14"/>
      <c r="B222" s="14"/>
      <c r="C222" s="15"/>
      <c r="D222" s="16"/>
      <c r="E222" s="14"/>
      <c r="F222" s="17"/>
    </row>
    <row r="223" spans="1:6" ht="15">
      <c r="A223" s="14"/>
      <c r="B223" s="14"/>
      <c r="C223" s="15"/>
      <c r="D223" s="16"/>
      <c r="E223" s="14"/>
      <c r="F223" s="17"/>
    </row>
    <row r="224" spans="1:6" ht="15">
      <c r="A224" s="14"/>
      <c r="B224" s="14"/>
      <c r="C224" s="15"/>
      <c r="D224" s="16"/>
      <c r="E224" s="14"/>
      <c r="F224" s="17"/>
    </row>
    <row r="225" spans="1:6" ht="15">
      <c r="A225" s="14"/>
      <c r="B225" s="14"/>
      <c r="C225" s="15"/>
      <c r="D225" s="16"/>
      <c r="E225" s="14"/>
      <c r="F225" s="17"/>
    </row>
    <row r="226" spans="1:6" ht="15">
      <c r="A226" s="14"/>
      <c r="B226" s="14"/>
      <c r="C226" s="15"/>
      <c r="D226" s="16"/>
      <c r="E226" s="14"/>
      <c r="F226" s="17"/>
    </row>
    <row r="227" spans="1:6" ht="15">
      <c r="A227" s="14"/>
      <c r="B227" s="14"/>
      <c r="C227" s="15"/>
      <c r="D227" s="16"/>
      <c r="E227" s="14"/>
      <c r="F227" s="17"/>
    </row>
    <row r="228" spans="1:6" ht="15">
      <c r="A228" s="14"/>
      <c r="B228" s="14"/>
      <c r="C228" s="15"/>
      <c r="D228" s="16"/>
      <c r="E228" s="14"/>
      <c r="F228" s="17"/>
    </row>
    <row r="229" spans="1:6" ht="15">
      <c r="A229" s="14"/>
      <c r="B229" s="14"/>
      <c r="C229" s="15"/>
      <c r="D229" s="16"/>
      <c r="E229" s="14"/>
      <c r="F229" s="17"/>
    </row>
    <row r="230" spans="1:6" ht="15">
      <c r="A230" s="14"/>
      <c r="B230" s="14"/>
      <c r="C230" s="15"/>
      <c r="D230" s="16"/>
      <c r="E230" s="14"/>
      <c r="F230" s="17"/>
    </row>
    <row r="231" spans="1:6" ht="15">
      <c r="A231" s="14"/>
      <c r="B231" s="14"/>
      <c r="C231" s="15"/>
      <c r="D231" s="16"/>
      <c r="E231" s="14"/>
      <c r="F231" s="17"/>
    </row>
    <row r="232" spans="1:6" ht="15">
      <c r="A232" s="14"/>
      <c r="B232" s="14"/>
      <c r="C232" s="15"/>
      <c r="D232" s="16"/>
      <c r="E232" s="14"/>
      <c r="F232" s="17"/>
    </row>
  </sheetData>
  <sheetProtection/>
  <mergeCells count="2">
    <mergeCell ref="D1:G1"/>
    <mergeCell ref="A2:G2"/>
  </mergeCells>
  <printOptions/>
  <pageMargins left="0.1968503937007874" right="0" top="0" bottom="0" header="0.31496062992125984" footer="0.31496062992125984"/>
  <pageSetup fitToHeight="1" fitToWidth="1" horizontalDpi="600" verticalDpi="600" orientation="landscape" paperSize="9" scale="6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2024-02-26T07:16:20Z</cp:lastPrinted>
  <dcterms:created xsi:type="dcterms:W3CDTF">2009-01-24T13:55:20Z</dcterms:created>
  <dcterms:modified xsi:type="dcterms:W3CDTF">2024-02-26T07:18:22Z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